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ac5a768633153c7/사진/천안/상가/"/>
    </mc:Choice>
  </mc:AlternateContent>
  <xr:revisionPtr revIDLastSave="0" documentId="8_{375EFC14-077B-4F64-A2FE-2729221FAFCA}" xr6:coauthVersionLast="47" xr6:coauthVersionMax="47" xr10:uidLastSave="{00000000-0000-0000-0000-000000000000}"/>
  <bookViews>
    <workbookView xWindow="-120" yWindow="-120" windowWidth="29040" windowHeight="15840" xr2:uid="{DE1E13B1-AA06-4034-A0FD-0D3F4BFC333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9" i="1" l="1"/>
  <c r="Q119" i="1"/>
  <c r="P119" i="1"/>
  <c r="O119" i="1"/>
  <c r="N119" i="1"/>
  <c r="M119" i="1"/>
  <c r="H119" i="1"/>
  <c r="F119" i="1"/>
  <c r="D119" i="1"/>
  <c r="R118" i="1"/>
  <c r="Q118" i="1"/>
  <c r="P118" i="1"/>
  <c r="O118" i="1"/>
  <c r="N118" i="1"/>
  <c r="M118" i="1"/>
  <c r="H118" i="1"/>
  <c r="F118" i="1"/>
  <c r="D118" i="1"/>
  <c r="R117" i="1"/>
  <c r="Q117" i="1"/>
  <c r="P117" i="1"/>
  <c r="O117" i="1"/>
  <c r="N117" i="1"/>
  <c r="M117" i="1"/>
  <c r="H117" i="1"/>
  <c r="F117" i="1"/>
  <c r="D117" i="1"/>
  <c r="R116" i="1"/>
  <c r="Q116" i="1"/>
  <c r="P116" i="1"/>
  <c r="O116" i="1"/>
  <c r="N116" i="1"/>
  <c r="M116" i="1"/>
  <c r="H116" i="1"/>
  <c r="F116" i="1"/>
  <c r="D116" i="1"/>
  <c r="R115" i="1"/>
  <c r="Q115" i="1"/>
  <c r="P115" i="1"/>
  <c r="O115" i="1"/>
  <c r="N115" i="1"/>
  <c r="M115" i="1"/>
  <c r="H115" i="1"/>
  <c r="F115" i="1"/>
  <c r="D115" i="1"/>
  <c r="R114" i="1"/>
  <c r="Q114" i="1"/>
  <c r="P114" i="1"/>
  <c r="O114" i="1"/>
  <c r="N114" i="1"/>
  <c r="M114" i="1"/>
  <c r="H114" i="1"/>
  <c r="F114" i="1"/>
  <c r="D114" i="1"/>
  <c r="R113" i="1"/>
  <c r="Q113" i="1"/>
  <c r="P113" i="1"/>
  <c r="O113" i="1"/>
  <c r="N113" i="1"/>
  <c r="M113" i="1"/>
  <c r="H113" i="1"/>
  <c r="F113" i="1"/>
  <c r="D113" i="1"/>
  <c r="R112" i="1"/>
  <c r="Q112" i="1"/>
  <c r="P112" i="1"/>
  <c r="O112" i="1"/>
  <c r="N112" i="1"/>
  <c r="M112" i="1"/>
  <c r="H112" i="1"/>
  <c r="F112" i="1"/>
  <c r="D112" i="1"/>
  <c r="R111" i="1"/>
  <c r="Q111" i="1"/>
  <c r="P111" i="1"/>
  <c r="O111" i="1"/>
  <c r="N111" i="1"/>
  <c r="M111" i="1"/>
  <c r="H111" i="1"/>
  <c r="F111" i="1"/>
  <c r="D111" i="1"/>
  <c r="R110" i="1"/>
  <c r="Q110" i="1"/>
  <c r="P110" i="1"/>
  <c r="O110" i="1"/>
  <c r="N110" i="1"/>
  <c r="M110" i="1"/>
  <c r="H110" i="1"/>
  <c r="F110" i="1"/>
  <c r="D110" i="1"/>
  <c r="R109" i="1"/>
  <c r="Q109" i="1"/>
  <c r="P109" i="1"/>
  <c r="O109" i="1"/>
  <c r="N109" i="1"/>
  <c r="M109" i="1"/>
  <c r="H109" i="1"/>
  <c r="F109" i="1"/>
  <c r="D109" i="1"/>
  <c r="R108" i="1"/>
  <c r="Q108" i="1"/>
  <c r="P108" i="1"/>
  <c r="O108" i="1"/>
  <c r="N108" i="1"/>
  <c r="M108" i="1"/>
  <c r="H108" i="1"/>
  <c r="F108" i="1"/>
  <c r="D108" i="1"/>
  <c r="R104" i="1"/>
  <c r="Q104" i="1"/>
  <c r="P104" i="1"/>
  <c r="O104" i="1"/>
  <c r="N104" i="1"/>
  <c r="M104" i="1"/>
  <c r="H104" i="1"/>
  <c r="F104" i="1"/>
  <c r="D104" i="1"/>
  <c r="R103" i="1"/>
  <c r="Q103" i="1"/>
  <c r="P103" i="1"/>
  <c r="O103" i="1"/>
  <c r="N103" i="1"/>
  <c r="M103" i="1"/>
  <c r="H103" i="1"/>
  <c r="F103" i="1"/>
  <c r="D103" i="1"/>
  <c r="R102" i="1"/>
  <c r="Q102" i="1"/>
  <c r="P102" i="1"/>
  <c r="O102" i="1"/>
  <c r="N102" i="1"/>
  <c r="M102" i="1"/>
  <c r="H102" i="1"/>
  <c r="F102" i="1"/>
  <c r="D102" i="1"/>
  <c r="R101" i="1"/>
  <c r="Q101" i="1"/>
  <c r="P101" i="1"/>
  <c r="O101" i="1"/>
  <c r="N101" i="1"/>
  <c r="M101" i="1"/>
  <c r="H101" i="1"/>
  <c r="F101" i="1"/>
  <c r="D101" i="1"/>
  <c r="R100" i="1"/>
  <c r="Q100" i="1"/>
  <c r="P100" i="1"/>
  <c r="O100" i="1"/>
  <c r="N100" i="1"/>
  <c r="M100" i="1"/>
  <c r="H100" i="1"/>
  <c r="F100" i="1"/>
  <c r="D100" i="1"/>
  <c r="R99" i="1"/>
  <c r="Q99" i="1"/>
  <c r="P99" i="1"/>
  <c r="O99" i="1"/>
  <c r="N99" i="1"/>
  <c r="M99" i="1"/>
  <c r="H99" i="1"/>
  <c r="F99" i="1"/>
  <c r="D99" i="1"/>
  <c r="R98" i="1"/>
  <c r="Q98" i="1"/>
  <c r="P98" i="1"/>
  <c r="O98" i="1"/>
  <c r="N98" i="1"/>
  <c r="M98" i="1"/>
  <c r="H98" i="1"/>
  <c r="F98" i="1"/>
  <c r="D98" i="1"/>
  <c r="R97" i="1"/>
  <c r="Q97" i="1"/>
  <c r="P97" i="1"/>
  <c r="O97" i="1"/>
  <c r="N97" i="1"/>
  <c r="M97" i="1"/>
  <c r="H97" i="1"/>
  <c r="F97" i="1"/>
  <c r="D97" i="1"/>
  <c r="R96" i="1"/>
  <c r="Q96" i="1"/>
  <c r="P96" i="1"/>
  <c r="O96" i="1"/>
  <c r="N96" i="1"/>
  <c r="M96" i="1"/>
  <c r="H96" i="1"/>
  <c r="F96" i="1"/>
  <c r="D96" i="1"/>
  <c r="R95" i="1"/>
  <c r="Q95" i="1"/>
  <c r="P95" i="1"/>
  <c r="O95" i="1"/>
  <c r="N95" i="1"/>
  <c r="M95" i="1"/>
  <c r="H95" i="1"/>
  <c r="F95" i="1"/>
  <c r="D95" i="1"/>
  <c r="R94" i="1"/>
  <c r="Q94" i="1"/>
  <c r="P94" i="1"/>
  <c r="O94" i="1"/>
  <c r="N94" i="1"/>
  <c r="M94" i="1"/>
  <c r="H94" i="1"/>
  <c r="F94" i="1"/>
  <c r="D94" i="1"/>
  <c r="R93" i="1"/>
  <c r="Q93" i="1"/>
  <c r="P93" i="1"/>
  <c r="O93" i="1"/>
  <c r="N93" i="1"/>
  <c r="M93" i="1"/>
  <c r="H93" i="1"/>
  <c r="F93" i="1"/>
  <c r="D93" i="1"/>
  <c r="R92" i="1"/>
  <c r="Q92" i="1"/>
  <c r="P92" i="1"/>
  <c r="O92" i="1"/>
  <c r="N92" i="1"/>
  <c r="M92" i="1"/>
  <c r="H92" i="1"/>
  <c r="F92" i="1"/>
  <c r="D92" i="1"/>
  <c r="R91" i="1"/>
  <c r="Q91" i="1"/>
  <c r="P91" i="1"/>
  <c r="O91" i="1"/>
  <c r="N91" i="1"/>
  <c r="M91" i="1"/>
  <c r="H91" i="1"/>
  <c r="F91" i="1"/>
  <c r="D91" i="1"/>
  <c r="R90" i="1"/>
  <c r="Q90" i="1"/>
  <c r="P90" i="1"/>
  <c r="O90" i="1"/>
  <c r="N90" i="1"/>
  <c r="M90" i="1"/>
  <c r="H90" i="1"/>
  <c r="F90" i="1"/>
  <c r="D90" i="1"/>
  <c r="R89" i="1"/>
  <c r="Q89" i="1"/>
  <c r="P89" i="1"/>
  <c r="O89" i="1"/>
  <c r="N89" i="1"/>
  <c r="M89" i="1"/>
  <c r="H89" i="1"/>
  <c r="F89" i="1"/>
  <c r="D89" i="1"/>
  <c r="R88" i="1"/>
  <c r="Q88" i="1"/>
  <c r="P88" i="1"/>
  <c r="O88" i="1"/>
  <c r="N88" i="1"/>
  <c r="M88" i="1"/>
  <c r="H88" i="1"/>
  <c r="F88" i="1"/>
  <c r="D88" i="1"/>
  <c r="R87" i="1"/>
  <c r="Q87" i="1"/>
  <c r="P87" i="1"/>
  <c r="O87" i="1"/>
  <c r="N87" i="1"/>
  <c r="M87" i="1"/>
  <c r="H87" i="1"/>
  <c r="F87" i="1"/>
  <c r="D87" i="1"/>
  <c r="R86" i="1"/>
  <c r="Q86" i="1"/>
  <c r="P86" i="1"/>
  <c r="O86" i="1"/>
  <c r="N86" i="1"/>
  <c r="M86" i="1"/>
  <c r="H86" i="1"/>
  <c r="F86" i="1"/>
  <c r="D86" i="1"/>
  <c r="R85" i="1"/>
  <c r="Q85" i="1"/>
  <c r="P85" i="1"/>
  <c r="O85" i="1"/>
  <c r="N85" i="1"/>
  <c r="M85" i="1"/>
  <c r="H85" i="1"/>
  <c r="F85" i="1"/>
  <c r="D85" i="1"/>
  <c r="R84" i="1"/>
  <c r="Q84" i="1"/>
  <c r="P84" i="1"/>
  <c r="O84" i="1"/>
  <c r="N84" i="1"/>
  <c r="M84" i="1"/>
  <c r="H84" i="1"/>
  <c r="F84" i="1"/>
  <c r="D84" i="1"/>
  <c r="R83" i="1"/>
  <c r="Q83" i="1"/>
  <c r="P83" i="1"/>
  <c r="O83" i="1"/>
  <c r="N83" i="1"/>
  <c r="M83" i="1"/>
  <c r="H83" i="1"/>
  <c r="F83" i="1"/>
  <c r="D83" i="1"/>
  <c r="R82" i="1"/>
  <c r="Q82" i="1"/>
  <c r="P82" i="1"/>
  <c r="O82" i="1"/>
  <c r="N82" i="1"/>
  <c r="M82" i="1"/>
  <c r="H82" i="1"/>
  <c r="F82" i="1"/>
  <c r="D82" i="1"/>
  <c r="R78" i="1"/>
  <c r="Q78" i="1"/>
  <c r="P78" i="1"/>
  <c r="O78" i="1"/>
  <c r="N78" i="1"/>
  <c r="M78" i="1"/>
  <c r="H78" i="1"/>
  <c r="F78" i="1"/>
  <c r="D78" i="1"/>
  <c r="R77" i="1"/>
  <c r="Q77" i="1"/>
  <c r="P77" i="1"/>
  <c r="O77" i="1"/>
  <c r="N77" i="1"/>
  <c r="M77" i="1"/>
  <c r="H77" i="1"/>
  <c r="F77" i="1"/>
  <c r="D77" i="1"/>
  <c r="R76" i="1"/>
  <c r="Q76" i="1"/>
  <c r="P76" i="1"/>
  <c r="O76" i="1"/>
  <c r="N76" i="1"/>
  <c r="M76" i="1"/>
  <c r="H76" i="1"/>
  <c r="F76" i="1"/>
  <c r="D76" i="1"/>
  <c r="R75" i="1"/>
  <c r="Q75" i="1"/>
  <c r="P75" i="1"/>
  <c r="O75" i="1"/>
  <c r="N75" i="1"/>
  <c r="M75" i="1"/>
  <c r="H75" i="1"/>
  <c r="F75" i="1"/>
  <c r="D75" i="1"/>
  <c r="R74" i="1"/>
  <c r="Q74" i="1"/>
  <c r="P74" i="1"/>
  <c r="O74" i="1"/>
  <c r="N74" i="1"/>
  <c r="M74" i="1"/>
  <c r="H74" i="1"/>
  <c r="F74" i="1"/>
  <c r="D74" i="1"/>
  <c r="R73" i="1"/>
  <c r="Q73" i="1"/>
  <c r="P73" i="1"/>
  <c r="O73" i="1"/>
  <c r="N73" i="1"/>
  <c r="M73" i="1"/>
  <c r="H73" i="1"/>
  <c r="F73" i="1"/>
  <c r="D73" i="1"/>
  <c r="R72" i="1"/>
  <c r="Q72" i="1"/>
  <c r="P72" i="1"/>
  <c r="O72" i="1"/>
  <c r="N72" i="1"/>
  <c r="M72" i="1"/>
  <c r="H72" i="1"/>
  <c r="F72" i="1"/>
  <c r="D72" i="1"/>
  <c r="R71" i="1"/>
  <c r="Q71" i="1"/>
  <c r="P71" i="1"/>
  <c r="O71" i="1"/>
  <c r="N71" i="1"/>
  <c r="M71" i="1"/>
  <c r="H71" i="1"/>
  <c r="F71" i="1"/>
  <c r="D71" i="1"/>
  <c r="R70" i="1"/>
  <c r="Q70" i="1"/>
  <c r="P70" i="1"/>
  <c r="O70" i="1"/>
  <c r="N70" i="1"/>
  <c r="M70" i="1"/>
  <c r="H70" i="1"/>
  <c r="F70" i="1"/>
  <c r="D70" i="1"/>
  <c r="R69" i="1"/>
  <c r="Q69" i="1"/>
  <c r="P69" i="1"/>
  <c r="O69" i="1"/>
  <c r="N69" i="1"/>
  <c r="M69" i="1"/>
  <c r="H69" i="1"/>
  <c r="F69" i="1"/>
  <c r="D69" i="1"/>
  <c r="R68" i="1"/>
  <c r="Q68" i="1"/>
  <c r="P68" i="1"/>
  <c r="O68" i="1"/>
  <c r="N68" i="1"/>
  <c r="M68" i="1"/>
  <c r="H68" i="1"/>
  <c r="F68" i="1"/>
  <c r="D68" i="1"/>
  <c r="R67" i="1"/>
  <c r="Q67" i="1"/>
  <c r="P67" i="1"/>
  <c r="O67" i="1"/>
  <c r="N67" i="1"/>
  <c r="M67" i="1"/>
  <c r="H67" i="1"/>
  <c r="F67" i="1"/>
  <c r="D67" i="1"/>
  <c r="R66" i="1"/>
  <c r="Q66" i="1"/>
  <c r="P66" i="1"/>
  <c r="O66" i="1"/>
  <c r="N66" i="1"/>
  <c r="M66" i="1"/>
  <c r="H66" i="1"/>
  <c r="F66" i="1"/>
  <c r="D66" i="1"/>
  <c r="R65" i="1"/>
  <c r="Q65" i="1"/>
  <c r="P65" i="1"/>
  <c r="O65" i="1"/>
  <c r="N65" i="1"/>
  <c r="M65" i="1"/>
  <c r="H65" i="1"/>
  <c r="F65" i="1"/>
  <c r="D65" i="1"/>
  <c r="R64" i="1"/>
  <c r="Q64" i="1"/>
  <c r="P64" i="1"/>
  <c r="O64" i="1"/>
  <c r="N64" i="1"/>
  <c r="M64" i="1"/>
  <c r="H64" i="1"/>
  <c r="F64" i="1"/>
  <c r="D64" i="1"/>
  <c r="R63" i="1"/>
  <c r="Q63" i="1"/>
  <c r="P63" i="1"/>
  <c r="O63" i="1"/>
  <c r="N63" i="1"/>
  <c r="M63" i="1"/>
  <c r="H63" i="1"/>
  <c r="F63" i="1"/>
  <c r="D63" i="1"/>
  <c r="R62" i="1"/>
  <c r="Q62" i="1"/>
  <c r="P62" i="1"/>
  <c r="O62" i="1"/>
  <c r="N62" i="1"/>
  <c r="M62" i="1"/>
  <c r="H62" i="1"/>
  <c r="F62" i="1"/>
  <c r="D62" i="1"/>
  <c r="R61" i="1"/>
  <c r="Q61" i="1"/>
  <c r="P61" i="1"/>
  <c r="O61" i="1"/>
  <c r="N61" i="1"/>
  <c r="M61" i="1"/>
  <c r="H61" i="1"/>
  <c r="F61" i="1"/>
  <c r="D61" i="1"/>
  <c r="R60" i="1"/>
  <c r="Q60" i="1"/>
  <c r="P60" i="1"/>
  <c r="O60" i="1"/>
  <c r="N60" i="1"/>
  <c r="M60" i="1"/>
  <c r="H60" i="1"/>
  <c r="F60" i="1"/>
  <c r="D60" i="1"/>
  <c r="R59" i="1"/>
  <c r="Q59" i="1"/>
  <c r="P59" i="1"/>
  <c r="O59" i="1"/>
  <c r="N59" i="1"/>
  <c r="M59" i="1"/>
  <c r="H59" i="1"/>
  <c r="F59" i="1"/>
  <c r="D59" i="1"/>
  <c r="R58" i="1"/>
  <c r="Q58" i="1"/>
  <c r="P58" i="1"/>
  <c r="O58" i="1"/>
  <c r="N58" i="1"/>
  <c r="M58" i="1"/>
  <c r="H58" i="1"/>
  <c r="F58" i="1"/>
  <c r="D58" i="1"/>
  <c r="R57" i="1"/>
  <c r="Q57" i="1"/>
  <c r="P57" i="1"/>
  <c r="O57" i="1"/>
  <c r="N57" i="1"/>
  <c r="M57" i="1"/>
  <c r="H57" i="1"/>
  <c r="F57" i="1"/>
  <c r="D57" i="1"/>
  <c r="R56" i="1"/>
  <c r="Q56" i="1"/>
  <c r="P56" i="1"/>
  <c r="O56" i="1"/>
  <c r="N56" i="1"/>
  <c r="M56" i="1"/>
  <c r="H56" i="1"/>
  <c r="F56" i="1"/>
  <c r="D56" i="1"/>
  <c r="R52" i="1"/>
  <c r="Q52" i="1"/>
  <c r="P52" i="1"/>
  <c r="O52" i="1"/>
  <c r="N52" i="1"/>
  <c r="M52" i="1"/>
  <c r="H52" i="1"/>
  <c r="F52" i="1"/>
  <c r="D52" i="1"/>
  <c r="R51" i="1"/>
  <c r="Q51" i="1"/>
  <c r="P51" i="1"/>
  <c r="O51" i="1"/>
  <c r="N51" i="1"/>
  <c r="M51" i="1"/>
  <c r="H51" i="1"/>
  <c r="F51" i="1"/>
  <c r="D51" i="1"/>
  <c r="R50" i="1"/>
  <c r="Q50" i="1"/>
  <c r="P50" i="1"/>
  <c r="O50" i="1"/>
  <c r="N50" i="1"/>
  <c r="M50" i="1"/>
  <c r="H50" i="1"/>
  <c r="F50" i="1"/>
  <c r="D50" i="1"/>
  <c r="R49" i="1"/>
  <c r="Q49" i="1"/>
  <c r="P49" i="1"/>
  <c r="O49" i="1"/>
  <c r="N49" i="1"/>
  <c r="M49" i="1"/>
  <c r="H49" i="1"/>
  <c r="F49" i="1"/>
  <c r="D49" i="1"/>
  <c r="R48" i="1"/>
  <c r="Q48" i="1"/>
  <c r="P48" i="1"/>
  <c r="O48" i="1"/>
  <c r="N48" i="1"/>
  <c r="M48" i="1"/>
  <c r="H48" i="1"/>
  <c r="F48" i="1"/>
  <c r="D48" i="1"/>
  <c r="R47" i="1"/>
  <c r="Q47" i="1"/>
  <c r="P47" i="1"/>
  <c r="O47" i="1"/>
  <c r="N47" i="1"/>
  <c r="M47" i="1"/>
  <c r="H47" i="1"/>
  <c r="F47" i="1"/>
  <c r="D47" i="1"/>
  <c r="R46" i="1"/>
  <c r="Q46" i="1"/>
  <c r="P46" i="1"/>
  <c r="O46" i="1"/>
  <c r="N46" i="1"/>
  <c r="M46" i="1"/>
  <c r="H46" i="1"/>
  <c r="F46" i="1"/>
  <c r="D46" i="1"/>
  <c r="R45" i="1"/>
  <c r="Q45" i="1"/>
  <c r="P45" i="1"/>
  <c r="O45" i="1"/>
  <c r="N45" i="1"/>
  <c r="M45" i="1"/>
  <c r="H45" i="1"/>
  <c r="F45" i="1"/>
  <c r="D45" i="1"/>
  <c r="R44" i="1"/>
  <c r="Q44" i="1"/>
  <c r="P44" i="1"/>
  <c r="O44" i="1"/>
  <c r="N44" i="1"/>
  <c r="M44" i="1"/>
  <c r="H44" i="1"/>
  <c r="F44" i="1"/>
  <c r="D44" i="1"/>
  <c r="R43" i="1"/>
  <c r="Q43" i="1"/>
  <c r="P43" i="1"/>
  <c r="O43" i="1"/>
  <c r="N43" i="1"/>
  <c r="M43" i="1"/>
  <c r="H43" i="1"/>
  <c r="F43" i="1"/>
  <c r="D43" i="1"/>
  <c r="R42" i="1"/>
  <c r="Q42" i="1"/>
  <c r="P42" i="1"/>
  <c r="O42" i="1"/>
  <c r="N42" i="1"/>
  <c r="M42" i="1"/>
  <c r="H42" i="1"/>
  <c r="F42" i="1"/>
  <c r="D42" i="1"/>
  <c r="R41" i="1"/>
  <c r="Q41" i="1"/>
  <c r="P41" i="1"/>
  <c r="O41" i="1"/>
  <c r="N41" i="1"/>
  <c r="M41" i="1"/>
  <c r="H41" i="1"/>
  <c r="F41" i="1"/>
  <c r="D41" i="1"/>
  <c r="R40" i="1"/>
  <c r="Q40" i="1"/>
  <c r="P40" i="1"/>
  <c r="O40" i="1"/>
  <c r="N40" i="1"/>
  <c r="M40" i="1"/>
  <c r="H40" i="1"/>
  <c r="F40" i="1"/>
  <c r="D40" i="1"/>
  <c r="R39" i="1"/>
  <c r="Q39" i="1"/>
  <c r="P39" i="1"/>
  <c r="O39" i="1"/>
  <c r="N39" i="1"/>
  <c r="M39" i="1"/>
  <c r="H39" i="1"/>
  <c r="F39" i="1"/>
  <c r="D39" i="1"/>
  <c r="R38" i="1"/>
  <c r="Q38" i="1"/>
  <c r="P38" i="1"/>
  <c r="O38" i="1"/>
  <c r="N38" i="1"/>
  <c r="M38" i="1"/>
  <c r="H38" i="1"/>
  <c r="F38" i="1"/>
  <c r="D38" i="1"/>
  <c r="R37" i="1"/>
  <c r="Q37" i="1"/>
  <c r="P37" i="1"/>
  <c r="O37" i="1"/>
  <c r="N37" i="1"/>
  <c r="M37" i="1"/>
  <c r="H37" i="1"/>
  <c r="F37" i="1"/>
  <c r="D37" i="1"/>
  <c r="R36" i="1"/>
  <c r="Q36" i="1"/>
  <c r="P36" i="1"/>
  <c r="O36" i="1"/>
  <c r="N36" i="1"/>
  <c r="M36" i="1"/>
  <c r="H36" i="1"/>
  <c r="F36" i="1"/>
  <c r="D36" i="1"/>
  <c r="R35" i="1"/>
  <c r="Q35" i="1"/>
  <c r="P35" i="1"/>
  <c r="O35" i="1"/>
  <c r="N35" i="1"/>
  <c r="M35" i="1"/>
  <c r="H35" i="1"/>
  <c r="F35" i="1"/>
  <c r="D35" i="1"/>
  <c r="R34" i="1"/>
  <c r="Q34" i="1"/>
  <c r="P34" i="1"/>
  <c r="O34" i="1"/>
  <c r="N34" i="1"/>
  <c r="M34" i="1"/>
  <c r="H34" i="1"/>
  <c r="F34" i="1"/>
  <c r="D34" i="1"/>
  <c r="R33" i="1"/>
  <c r="Q33" i="1"/>
  <c r="P33" i="1"/>
  <c r="O33" i="1"/>
  <c r="N33" i="1"/>
  <c r="M33" i="1"/>
  <c r="H33" i="1"/>
  <c r="F33" i="1"/>
  <c r="D33" i="1"/>
  <c r="R32" i="1"/>
  <c r="Q32" i="1"/>
  <c r="P32" i="1"/>
  <c r="O32" i="1"/>
  <c r="N32" i="1"/>
  <c r="M32" i="1"/>
  <c r="H32" i="1"/>
  <c r="F32" i="1"/>
  <c r="D32" i="1"/>
  <c r="R31" i="1"/>
  <c r="Q31" i="1"/>
  <c r="P31" i="1"/>
  <c r="O31" i="1"/>
  <c r="N31" i="1"/>
  <c r="M31" i="1"/>
  <c r="H31" i="1"/>
  <c r="F31" i="1"/>
  <c r="D31" i="1"/>
  <c r="R30" i="1"/>
  <c r="Q30" i="1"/>
  <c r="P30" i="1"/>
  <c r="O30" i="1"/>
  <c r="N30" i="1"/>
  <c r="M30" i="1"/>
  <c r="H30" i="1"/>
  <c r="F30" i="1"/>
  <c r="D30" i="1"/>
  <c r="R26" i="1"/>
  <c r="Q26" i="1"/>
  <c r="P26" i="1"/>
  <c r="O26" i="1"/>
  <c r="N26" i="1"/>
  <c r="M26" i="1"/>
  <c r="H26" i="1"/>
  <c r="F26" i="1"/>
  <c r="D26" i="1"/>
  <c r="R25" i="1"/>
  <c r="Q25" i="1"/>
  <c r="P25" i="1"/>
  <c r="O25" i="1"/>
  <c r="N25" i="1"/>
  <c r="M25" i="1"/>
  <c r="H25" i="1"/>
  <c r="F25" i="1"/>
  <c r="D25" i="1"/>
  <c r="R24" i="1"/>
  <c r="Q24" i="1"/>
  <c r="P24" i="1"/>
  <c r="O24" i="1"/>
  <c r="N24" i="1"/>
  <c r="M24" i="1"/>
  <c r="H24" i="1"/>
  <c r="F24" i="1"/>
  <c r="D24" i="1"/>
  <c r="R23" i="1"/>
  <c r="Q23" i="1"/>
  <c r="P23" i="1"/>
  <c r="O23" i="1"/>
  <c r="N23" i="1"/>
  <c r="M23" i="1"/>
  <c r="H23" i="1"/>
  <c r="F23" i="1"/>
  <c r="D23" i="1"/>
  <c r="R22" i="1"/>
  <c r="Q22" i="1"/>
  <c r="P22" i="1"/>
  <c r="O22" i="1"/>
  <c r="N22" i="1"/>
  <c r="M22" i="1"/>
  <c r="H22" i="1"/>
  <c r="F22" i="1"/>
  <c r="D22" i="1"/>
  <c r="R21" i="1"/>
  <c r="Q21" i="1"/>
  <c r="P21" i="1"/>
  <c r="O21" i="1"/>
  <c r="N21" i="1"/>
  <c r="M21" i="1"/>
  <c r="H21" i="1"/>
  <c r="F21" i="1"/>
  <c r="D21" i="1"/>
  <c r="R20" i="1"/>
  <c r="Q20" i="1"/>
  <c r="P20" i="1"/>
  <c r="O20" i="1"/>
  <c r="N20" i="1"/>
  <c r="M20" i="1"/>
  <c r="H20" i="1"/>
  <c r="F20" i="1"/>
  <c r="D20" i="1"/>
  <c r="R19" i="1"/>
  <c r="Q19" i="1"/>
  <c r="P19" i="1"/>
  <c r="O19" i="1"/>
  <c r="N19" i="1"/>
  <c r="M19" i="1"/>
  <c r="H19" i="1"/>
  <c r="F19" i="1"/>
  <c r="D19" i="1"/>
  <c r="R18" i="1"/>
  <c r="Q18" i="1"/>
  <c r="P18" i="1"/>
  <c r="O18" i="1"/>
  <c r="N18" i="1"/>
  <c r="M18" i="1"/>
  <c r="H18" i="1"/>
  <c r="F18" i="1"/>
  <c r="D18" i="1"/>
  <c r="R17" i="1"/>
  <c r="Q17" i="1"/>
  <c r="P17" i="1"/>
  <c r="O17" i="1"/>
  <c r="N17" i="1"/>
  <c r="M17" i="1"/>
  <c r="H17" i="1"/>
  <c r="F17" i="1"/>
  <c r="D17" i="1"/>
  <c r="R16" i="1"/>
  <c r="Q16" i="1"/>
  <c r="P16" i="1"/>
  <c r="O16" i="1"/>
  <c r="N16" i="1"/>
  <c r="M16" i="1"/>
  <c r="H16" i="1"/>
  <c r="F16" i="1"/>
  <c r="D16" i="1"/>
  <c r="R15" i="1"/>
  <c r="Q15" i="1"/>
  <c r="P15" i="1"/>
  <c r="O15" i="1"/>
  <c r="N15" i="1"/>
  <c r="M15" i="1"/>
  <c r="H15" i="1"/>
  <c r="F15" i="1"/>
  <c r="D15" i="1"/>
  <c r="R14" i="1"/>
  <c r="Q14" i="1"/>
  <c r="P14" i="1"/>
  <c r="O14" i="1"/>
  <c r="N14" i="1"/>
  <c r="M14" i="1"/>
  <c r="H14" i="1"/>
  <c r="F14" i="1"/>
  <c r="D14" i="1"/>
  <c r="R13" i="1"/>
  <c r="Q13" i="1"/>
  <c r="P13" i="1"/>
  <c r="O13" i="1"/>
  <c r="N13" i="1"/>
  <c r="M13" i="1"/>
  <c r="H13" i="1"/>
  <c r="F13" i="1"/>
  <c r="D13" i="1"/>
  <c r="R12" i="1"/>
  <c r="Q12" i="1"/>
  <c r="P12" i="1"/>
  <c r="O12" i="1"/>
  <c r="N12" i="1"/>
  <c r="M12" i="1"/>
  <c r="H12" i="1"/>
  <c r="F12" i="1"/>
  <c r="D12" i="1"/>
  <c r="R11" i="1"/>
  <c r="Q11" i="1"/>
  <c r="P11" i="1"/>
  <c r="O11" i="1"/>
  <c r="N11" i="1"/>
  <c r="M11" i="1"/>
  <c r="H11" i="1"/>
  <c r="F11" i="1"/>
  <c r="D11" i="1"/>
  <c r="R10" i="1"/>
  <c r="Q10" i="1"/>
  <c r="P10" i="1"/>
  <c r="O10" i="1"/>
  <c r="N10" i="1"/>
  <c r="M10" i="1"/>
  <c r="H10" i="1"/>
  <c r="F10" i="1"/>
  <c r="D10" i="1"/>
  <c r="R9" i="1"/>
  <c r="Q9" i="1"/>
  <c r="P9" i="1"/>
  <c r="O9" i="1"/>
  <c r="N9" i="1"/>
  <c r="M9" i="1"/>
  <c r="H9" i="1"/>
  <c r="F9" i="1"/>
  <c r="D9" i="1"/>
  <c r="R8" i="1"/>
  <c r="Q8" i="1"/>
  <c r="P8" i="1"/>
  <c r="O8" i="1"/>
  <c r="N8" i="1"/>
  <c r="M8" i="1"/>
  <c r="H8" i="1"/>
  <c r="F8" i="1"/>
  <c r="D8" i="1"/>
  <c r="R7" i="1"/>
  <c r="Q7" i="1"/>
  <c r="P7" i="1"/>
  <c r="O7" i="1"/>
  <c r="N7" i="1"/>
  <c r="M7" i="1"/>
  <c r="H7" i="1"/>
  <c r="F7" i="1"/>
  <c r="D7" i="1"/>
  <c r="R6" i="1"/>
  <c r="Q6" i="1"/>
  <c r="P6" i="1"/>
  <c r="O6" i="1"/>
  <c r="N6" i="1"/>
  <c r="M6" i="1"/>
  <c r="H6" i="1"/>
  <c r="F6" i="1"/>
  <c r="D6" i="1"/>
  <c r="R5" i="1"/>
  <c r="Q5" i="1"/>
  <c r="P5" i="1"/>
  <c r="O5" i="1"/>
  <c r="N5" i="1"/>
  <c r="M5" i="1"/>
  <c r="H5" i="1"/>
  <c r="F5" i="1"/>
  <c r="D5" i="1"/>
  <c r="R4" i="1"/>
  <c r="Q4" i="1"/>
  <c r="P4" i="1"/>
  <c r="O4" i="1"/>
  <c r="N4" i="1"/>
  <c r="M4" i="1"/>
  <c r="H4" i="1"/>
  <c r="F4" i="1"/>
  <c r="D4" i="1"/>
  <c r="S109" i="1" l="1"/>
  <c r="S33" i="1"/>
  <c r="S72" i="1"/>
  <c r="S89" i="1"/>
  <c r="S102" i="1"/>
  <c r="S18" i="1"/>
  <c r="S64" i="1"/>
  <c r="S84" i="1"/>
  <c r="S50" i="1"/>
  <c r="S21" i="1"/>
  <c r="S112" i="1"/>
  <c r="S31" i="1"/>
  <c r="S44" i="1"/>
  <c r="S75" i="1"/>
  <c r="S111" i="1"/>
  <c r="S113" i="1"/>
  <c r="S39" i="1"/>
  <c r="S58" i="1"/>
  <c r="S91" i="1"/>
  <c r="S117" i="1"/>
  <c r="S119" i="1"/>
  <c r="S115" i="1"/>
  <c r="S118" i="1"/>
  <c r="S46" i="1"/>
  <c r="S15" i="1"/>
  <c r="S73" i="1"/>
  <c r="S74" i="1"/>
  <c r="S94" i="1"/>
  <c r="S98" i="1"/>
  <c r="S100" i="1"/>
  <c r="S101" i="1"/>
  <c r="S110" i="1"/>
  <c r="S13" i="1"/>
  <c r="S6" i="1"/>
  <c r="S11" i="1"/>
  <c r="S19" i="1"/>
  <c r="S83" i="1"/>
  <c r="S104" i="1"/>
  <c r="S92" i="1"/>
  <c r="S93" i="1"/>
  <c r="S99" i="1"/>
  <c r="S86" i="1"/>
  <c r="S77" i="1"/>
  <c r="S5" i="1"/>
  <c r="S10" i="1"/>
  <c r="S14" i="1"/>
  <c r="S45" i="1"/>
  <c r="S85" i="1"/>
  <c r="S87" i="1"/>
  <c r="S17" i="1"/>
  <c r="S38" i="1"/>
  <c r="S43" i="1"/>
  <c r="S52" i="1"/>
  <c r="S57" i="1"/>
  <c r="S78" i="1"/>
  <c r="S4" i="1"/>
  <c r="S9" i="1"/>
  <c r="S20" i="1"/>
  <c r="S23" i="1"/>
  <c r="S24" i="1"/>
  <c r="S37" i="1"/>
  <c r="S42" i="1"/>
  <c r="S47" i="1"/>
  <c r="S48" i="1"/>
  <c r="S49" i="1"/>
  <c r="S59" i="1"/>
  <c r="S69" i="1"/>
  <c r="S26" i="1"/>
  <c r="S30" i="1"/>
  <c r="S35" i="1"/>
  <c r="S56" i="1"/>
  <c r="S62" i="1"/>
  <c r="S76" i="1"/>
  <c r="S12" i="1"/>
  <c r="S22" i="1"/>
  <c r="S34" i="1"/>
  <c r="S40" i="1"/>
  <c r="S60" i="1"/>
  <c r="S65" i="1"/>
  <c r="S67" i="1"/>
  <c r="S70" i="1"/>
  <c r="S88" i="1"/>
  <c r="S95" i="1"/>
  <c r="S7" i="1"/>
  <c r="S25" i="1"/>
  <c r="S36" i="1"/>
  <c r="S41" i="1"/>
  <c r="S51" i="1"/>
  <c r="S61" i="1"/>
  <c r="S66" i="1"/>
  <c r="S103" i="1"/>
  <c r="S8" i="1"/>
  <c r="S16" i="1"/>
  <c r="S32" i="1"/>
  <c r="S63" i="1"/>
  <c r="S68" i="1"/>
  <c r="S96" i="1"/>
  <c r="S114" i="1"/>
  <c r="S71" i="1"/>
  <c r="S82" i="1"/>
  <c r="S90" i="1"/>
  <c r="S97" i="1"/>
  <c r="S108" i="1"/>
  <c r="S116" i="1"/>
</calcChain>
</file>

<file path=xl/sharedStrings.xml><?xml version="1.0" encoding="utf-8"?>
<sst xmlns="http://schemas.openxmlformats.org/spreadsheetml/2006/main" count="229" uniqueCount="23">
  <si>
    <t>No</t>
    <phoneticPr fontId="2" type="noConversion"/>
  </si>
  <si>
    <t>동</t>
    <phoneticPr fontId="2" type="noConversion"/>
  </si>
  <si>
    <t>호수</t>
    <phoneticPr fontId="2" type="noConversion"/>
  </si>
  <si>
    <r>
      <t>동</t>
    </r>
    <r>
      <rPr>
        <sz val="10"/>
        <color theme="1"/>
        <rFont val="에스코어 드림 4 Regular"/>
        <family val="2"/>
        <charset val="129"/>
      </rPr>
      <t>·</t>
    </r>
    <r>
      <rPr>
        <sz val="10"/>
        <color theme="1"/>
        <rFont val="함초롬바탕"/>
        <family val="1"/>
        <charset val="129"/>
      </rPr>
      <t>호수</t>
    </r>
    <phoneticPr fontId="2" type="noConversion"/>
  </si>
  <si>
    <t>전용면적</t>
    <phoneticPr fontId="2" type="noConversion"/>
  </si>
  <si>
    <t>계약면적</t>
    <phoneticPr fontId="2" type="noConversion"/>
  </si>
  <si>
    <t>공급금액</t>
    <phoneticPr fontId="2" type="noConversion"/>
  </si>
  <si>
    <t>계약금</t>
    <phoneticPr fontId="2" type="noConversion"/>
  </si>
  <si>
    <t>중도금</t>
    <phoneticPr fontId="2" type="noConversion"/>
  </si>
  <si>
    <t>잔금</t>
    <phoneticPr fontId="2" type="noConversion"/>
  </si>
  <si>
    <t>㎡</t>
    <phoneticPr fontId="2" type="noConversion"/>
  </si>
  <si>
    <t>평</t>
    <phoneticPr fontId="2" type="noConversion"/>
  </si>
  <si>
    <t>토지비</t>
    <phoneticPr fontId="2" type="noConversion"/>
  </si>
  <si>
    <t>건축비</t>
    <phoneticPr fontId="2" type="noConversion"/>
  </si>
  <si>
    <t>부가세</t>
    <phoneticPr fontId="2" type="noConversion"/>
  </si>
  <si>
    <t>계</t>
    <phoneticPr fontId="2" type="noConversion"/>
  </si>
  <si>
    <t>1회</t>
    <phoneticPr fontId="2" type="noConversion"/>
  </si>
  <si>
    <t>2회</t>
  </si>
  <si>
    <t>3회</t>
  </si>
  <si>
    <t>4회</t>
  </si>
  <si>
    <t>A</t>
    <phoneticPr fontId="2" type="noConversion"/>
  </si>
  <si>
    <t>각10%</t>
    <phoneticPr fontId="2" type="noConversion"/>
  </si>
  <si>
    <t>1회~4회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</si>
</sst>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맑은 고딕"/>
      <family val="2"/>
      <charset val="129"/>
      <scheme val="minor"/>
    </font>
    <font>
      <sz val="10"/>
      <color theme="1"/>
      <name val="함초롬바탕"/>
      <family val="1"/>
      <charset val="129"/>
    </font>
    <font>
      <sz val="8"/>
      <name val="맑은 고딕"/>
      <family val="2"/>
      <charset val="129"/>
      <scheme val="minor"/>
    </font>
    <font>
      <sz val="10"/>
      <color theme="1"/>
      <name val="에스코어 드림 4 Regular"/>
      <family val="2"/>
      <charset val="129"/>
    </font>
    <font>
      <sz val="10"/>
      <color rgb="FF000000"/>
      <name val="함초롬바탕"/>
      <family val="1"/>
      <charset val="129"/>
    </font>
    <font>
      <sz val="8"/>
      <color theme="1"/>
      <name val="함초롬바탕"/>
      <family val="1"/>
      <charset val="129"/>
    </font>
    <font>
      <sz val="12"/>
      <color rgb="FF000000"/>
      <name val="함초롬바탕"/>
      <family val="1"/>
      <charset val="129"/>
    </font>
    <font>
      <sz val="8"/>
      <color rgb="FF000000"/>
      <name val="함초롬바탕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DD7D8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404040"/>
      </left>
      <right style="thin">
        <color rgb="FF404040"/>
      </right>
      <top style="thin">
        <color rgb="FF404040"/>
      </top>
      <bottom style="thin">
        <color rgb="FF404040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/>
    </xf>
    <xf numFmtId="3" fontId="6" fillId="4" borderId="2" xfId="0" applyNumberFormat="1" applyFont="1" applyFill="1" applyBorder="1" applyAlignment="1">
      <alignment horizontal="center" vertical="center" wrapText="1" readingOrder="1"/>
    </xf>
    <xf numFmtId="3" fontId="6" fillId="5" borderId="1" xfId="0" applyNumberFormat="1" applyFont="1" applyFill="1" applyBorder="1" applyAlignment="1">
      <alignment horizontal="center" vertical="center" wrapText="1"/>
    </xf>
    <xf numFmtId="3" fontId="1" fillId="6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DD7D8"/>
      <color rgb="FFFB9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255B86-408E-4057-BAB8-8177020712FC}">
  <dimension ref="A1:S123"/>
  <sheetViews>
    <sheetView tabSelected="1" zoomScale="85" zoomScaleNormal="85" workbookViewId="0">
      <selection activeCell="O106" sqref="O106"/>
    </sheetView>
  </sheetViews>
  <sheetFormatPr defaultColWidth="9" defaultRowHeight="14.25"/>
  <cols>
    <col min="1" max="1" width="3.625" style="1" customWidth="1"/>
    <col min="2" max="2" width="3.75" style="1" customWidth="1"/>
    <col min="3" max="3" width="4.75" style="1" customWidth="1"/>
    <col min="4" max="4" width="8.125" style="1" hidden="1" customWidth="1"/>
    <col min="5" max="8" width="6.25" style="1" customWidth="1"/>
    <col min="9" max="10" width="8.75" style="1" customWidth="1"/>
    <col min="11" max="11" width="11.75" style="1" customWidth="1"/>
    <col min="12" max="12" width="8.75" style="1" customWidth="1"/>
    <col min="13" max="14" width="11.75" style="1" customWidth="1"/>
    <col min="15" max="15" width="9.75" style="1" customWidth="1"/>
    <col min="16" max="18" width="10.625" style="1" hidden="1" customWidth="1"/>
    <col min="19" max="19" width="10.625" style="1" customWidth="1"/>
    <col min="20" max="20" width="2.625" style="1" customWidth="1"/>
    <col min="21" max="16384" width="9" style="1"/>
  </cols>
  <sheetData>
    <row r="1" spans="1:19" ht="16.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</v>
      </c>
      <c r="F1" s="15"/>
      <c r="G1" s="15" t="s">
        <v>5</v>
      </c>
      <c r="H1" s="15"/>
      <c r="I1" s="15" t="s">
        <v>6</v>
      </c>
      <c r="J1" s="15"/>
      <c r="K1" s="15"/>
      <c r="L1" s="15"/>
      <c r="M1" s="15" t="s">
        <v>7</v>
      </c>
      <c r="N1" s="15"/>
      <c r="O1" s="15" t="s">
        <v>8</v>
      </c>
      <c r="P1" s="15"/>
      <c r="Q1" s="15"/>
      <c r="R1" s="15"/>
      <c r="S1" s="15" t="s">
        <v>9</v>
      </c>
    </row>
    <row r="2" spans="1:19" ht="16.5" customHeight="1">
      <c r="A2" s="15"/>
      <c r="B2" s="15"/>
      <c r="C2" s="15"/>
      <c r="D2" s="15"/>
      <c r="E2" s="15" t="s">
        <v>10</v>
      </c>
      <c r="F2" s="15" t="s">
        <v>11</v>
      </c>
      <c r="G2" s="15" t="s">
        <v>10</v>
      </c>
      <c r="H2" s="15" t="s">
        <v>11</v>
      </c>
      <c r="I2" s="15" t="s">
        <v>12</v>
      </c>
      <c r="J2" s="15" t="s">
        <v>13</v>
      </c>
      <c r="K2" s="15" t="s">
        <v>14</v>
      </c>
      <c r="L2" s="15" t="s">
        <v>15</v>
      </c>
      <c r="M2" s="2" t="s">
        <v>16</v>
      </c>
      <c r="N2" s="2" t="s">
        <v>17</v>
      </c>
      <c r="O2" s="2" t="s">
        <v>22</v>
      </c>
      <c r="P2" s="2" t="s">
        <v>17</v>
      </c>
      <c r="Q2" s="2" t="s">
        <v>18</v>
      </c>
      <c r="R2" s="2" t="s">
        <v>19</v>
      </c>
      <c r="S2" s="15"/>
    </row>
    <row r="3" spans="1:19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3">
        <v>0.1</v>
      </c>
      <c r="N3" s="3">
        <v>0.1</v>
      </c>
      <c r="O3" s="3" t="s">
        <v>21</v>
      </c>
      <c r="P3" s="3">
        <v>0.1</v>
      </c>
      <c r="Q3" s="3">
        <v>0.1</v>
      </c>
      <c r="R3" s="3">
        <v>0.1</v>
      </c>
      <c r="S3" s="3">
        <v>0.4</v>
      </c>
    </row>
    <row r="4" spans="1:19" ht="19.899999999999999" customHeight="1">
      <c r="A4" s="4">
        <v>1</v>
      </c>
      <c r="B4" s="10" t="s">
        <v>20</v>
      </c>
      <c r="C4" s="10">
        <v>101</v>
      </c>
      <c r="D4" s="4" t="str">
        <f>B4&amp;C4</f>
        <v>A101</v>
      </c>
      <c r="E4" s="5">
        <v>32.979999999999997</v>
      </c>
      <c r="F4" s="5">
        <f>E4*0.3025</f>
        <v>9.976449999999998</v>
      </c>
      <c r="G4" s="5">
        <v>64.05</v>
      </c>
      <c r="H4" s="5">
        <f>G4*0.3025</f>
        <v>19.375124999999997</v>
      </c>
      <c r="I4" s="9">
        <v>45480494</v>
      </c>
      <c r="J4" s="9">
        <v>419522506</v>
      </c>
      <c r="K4" s="11">
        <v>41952251</v>
      </c>
      <c r="L4" s="9">
        <v>506955251</v>
      </c>
      <c r="M4" s="12">
        <f>ROUNDDOWN($L4*10%,-3)</f>
        <v>50695000</v>
      </c>
      <c r="N4" s="12">
        <f t="shared" ref="N4:R19" si="0">ROUNDDOWN($L4*10%,-3)</f>
        <v>50695000</v>
      </c>
      <c r="O4" s="6">
        <f t="shared" si="0"/>
        <v>50695000</v>
      </c>
      <c r="P4" s="6">
        <f t="shared" si="0"/>
        <v>50695000</v>
      </c>
      <c r="Q4" s="6">
        <f t="shared" si="0"/>
        <v>50695000</v>
      </c>
      <c r="R4" s="6">
        <f t="shared" si="0"/>
        <v>50695000</v>
      </c>
      <c r="S4" s="13">
        <f>SUM(L4-(SUM(M4:R4)))</f>
        <v>202785251</v>
      </c>
    </row>
    <row r="5" spans="1:19" ht="19.899999999999999" customHeight="1">
      <c r="A5" s="4">
        <v>2</v>
      </c>
      <c r="B5" s="10" t="s">
        <v>20</v>
      </c>
      <c r="C5" s="10">
        <v>102</v>
      </c>
      <c r="D5" s="4" t="str">
        <f t="shared" ref="D5:D74" si="1">B5&amp;C5</f>
        <v>A102</v>
      </c>
      <c r="E5" s="5">
        <v>33.49</v>
      </c>
      <c r="F5" s="5">
        <f t="shared" ref="F5:F74" si="2">E5*0.3025</f>
        <v>10.130725</v>
      </c>
      <c r="G5" s="5">
        <v>65.039999999999992</v>
      </c>
      <c r="H5" s="5">
        <f t="shared" ref="H5:H74" si="3">G5*0.3025</f>
        <v>19.674599999999998</v>
      </c>
      <c r="I5" s="9">
        <v>46169592</v>
      </c>
      <c r="J5" s="9">
        <v>426020808</v>
      </c>
      <c r="K5" s="11">
        <v>42602081</v>
      </c>
      <c r="L5" s="9">
        <v>514792481</v>
      </c>
      <c r="M5" s="12">
        <f t="shared" ref="M5:R39" si="4">ROUNDDOWN($L5*10%,-3)</f>
        <v>51479000</v>
      </c>
      <c r="N5" s="12">
        <f t="shared" si="0"/>
        <v>51479000</v>
      </c>
      <c r="O5" s="6">
        <f t="shared" si="0"/>
        <v>51479000</v>
      </c>
      <c r="P5" s="6">
        <f t="shared" si="0"/>
        <v>51479000</v>
      </c>
      <c r="Q5" s="6">
        <f t="shared" si="0"/>
        <v>51479000</v>
      </c>
      <c r="R5" s="6">
        <f t="shared" si="0"/>
        <v>51479000</v>
      </c>
      <c r="S5" s="13">
        <f t="shared" ref="S5:S74" si="5">SUM(L5-(SUM(M5:R5)))</f>
        <v>205918481</v>
      </c>
    </row>
    <row r="6" spans="1:19" ht="19.899999999999999" customHeight="1">
      <c r="A6" s="4">
        <v>3</v>
      </c>
      <c r="B6" s="10" t="s">
        <v>20</v>
      </c>
      <c r="C6" s="10">
        <v>103</v>
      </c>
      <c r="D6" s="4" t="str">
        <f t="shared" si="1"/>
        <v>A103</v>
      </c>
      <c r="E6" s="5">
        <v>40.04</v>
      </c>
      <c r="F6" s="5">
        <f t="shared" si="2"/>
        <v>12.1121</v>
      </c>
      <c r="G6" s="5">
        <v>77.760000000000005</v>
      </c>
      <c r="H6" s="5">
        <f t="shared" si="3"/>
        <v>23.522400000000001</v>
      </c>
      <c r="I6" s="9">
        <v>55204438</v>
      </c>
      <c r="J6" s="9">
        <v>509333162</v>
      </c>
      <c r="K6" s="11">
        <v>50933316</v>
      </c>
      <c r="L6" s="9">
        <v>615470916</v>
      </c>
      <c r="M6" s="12">
        <f t="shared" si="4"/>
        <v>61547000</v>
      </c>
      <c r="N6" s="12">
        <f t="shared" si="0"/>
        <v>61547000</v>
      </c>
      <c r="O6" s="6">
        <f t="shared" si="0"/>
        <v>61547000</v>
      </c>
      <c r="P6" s="6">
        <f t="shared" si="0"/>
        <v>61547000</v>
      </c>
      <c r="Q6" s="6">
        <f t="shared" si="0"/>
        <v>61547000</v>
      </c>
      <c r="R6" s="6">
        <f t="shared" si="0"/>
        <v>61547000</v>
      </c>
      <c r="S6" s="13">
        <f t="shared" si="5"/>
        <v>246188916</v>
      </c>
    </row>
    <row r="7" spans="1:19" ht="19.899999999999999" customHeight="1">
      <c r="A7" s="4">
        <v>4</v>
      </c>
      <c r="B7" s="10" t="s">
        <v>20</v>
      </c>
      <c r="C7" s="10">
        <v>104</v>
      </c>
      <c r="D7" s="4" t="str">
        <f t="shared" si="1"/>
        <v>A104</v>
      </c>
      <c r="E7" s="5">
        <v>48.04</v>
      </c>
      <c r="F7" s="5">
        <f t="shared" si="2"/>
        <v>14.5321</v>
      </c>
      <c r="G7" s="5">
        <v>93.28</v>
      </c>
      <c r="H7" s="5">
        <f t="shared" si="3"/>
        <v>28.217199999999998</v>
      </c>
      <c r="I7" s="9">
        <v>66230012</v>
      </c>
      <c r="J7" s="9">
        <v>610982788</v>
      </c>
      <c r="K7" s="11">
        <v>61098279</v>
      </c>
      <c r="L7" s="9">
        <v>738311079</v>
      </c>
      <c r="M7" s="12">
        <f t="shared" si="4"/>
        <v>73831000</v>
      </c>
      <c r="N7" s="12">
        <f t="shared" si="0"/>
        <v>73831000</v>
      </c>
      <c r="O7" s="6">
        <f t="shared" si="0"/>
        <v>73831000</v>
      </c>
      <c r="P7" s="6">
        <f t="shared" si="0"/>
        <v>73831000</v>
      </c>
      <c r="Q7" s="6">
        <f t="shared" si="0"/>
        <v>73831000</v>
      </c>
      <c r="R7" s="6">
        <f t="shared" si="0"/>
        <v>73831000</v>
      </c>
      <c r="S7" s="13">
        <f t="shared" si="5"/>
        <v>295325079</v>
      </c>
    </row>
    <row r="8" spans="1:19" ht="19.899999999999999" customHeight="1">
      <c r="A8" s="4">
        <v>5</v>
      </c>
      <c r="B8" s="10" t="s">
        <v>20</v>
      </c>
      <c r="C8" s="10">
        <v>105</v>
      </c>
      <c r="D8" s="4" t="str">
        <f t="shared" si="1"/>
        <v>A105</v>
      </c>
      <c r="E8" s="5">
        <v>33.6</v>
      </c>
      <c r="F8" s="5">
        <f t="shared" si="2"/>
        <v>10.164</v>
      </c>
      <c r="G8" s="5">
        <v>65.25</v>
      </c>
      <c r="H8" s="5">
        <f t="shared" si="3"/>
        <v>19.738125</v>
      </c>
      <c r="I8" s="9">
        <v>46322725</v>
      </c>
      <c r="J8" s="9">
        <v>427392275</v>
      </c>
      <c r="K8" s="11">
        <v>42739227</v>
      </c>
      <c r="L8" s="9">
        <v>516454227</v>
      </c>
      <c r="M8" s="12">
        <f t="shared" si="4"/>
        <v>51645000</v>
      </c>
      <c r="N8" s="12">
        <f t="shared" si="0"/>
        <v>51645000</v>
      </c>
      <c r="O8" s="6">
        <f t="shared" si="0"/>
        <v>51645000</v>
      </c>
      <c r="P8" s="6">
        <f t="shared" si="0"/>
        <v>51645000</v>
      </c>
      <c r="Q8" s="6">
        <f t="shared" si="0"/>
        <v>51645000</v>
      </c>
      <c r="R8" s="6">
        <f t="shared" si="0"/>
        <v>51645000</v>
      </c>
      <c r="S8" s="13">
        <f t="shared" si="5"/>
        <v>206584227</v>
      </c>
    </row>
    <row r="9" spans="1:19" ht="19.899999999999999" customHeight="1">
      <c r="A9" s="4">
        <v>6</v>
      </c>
      <c r="B9" s="10" t="s">
        <v>20</v>
      </c>
      <c r="C9" s="10">
        <v>106</v>
      </c>
      <c r="D9" s="4" t="str">
        <f t="shared" si="1"/>
        <v>A106</v>
      </c>
      <c r="E9" s="5">
        <v>33.6</v>
      </c>
      <c r="F9" s="5">
        <f t="shared" si="2"/>
        <v>10.164</v>
      </c>
      <c r="G9" s="5">
        <v>65.25</v>
      </c>
      <c r="H9" s="5">
        <f t="shared" si="3"/>
        <v>19.738125</v>
      </c>
      <c r="I9" s="9">
        <v>46322725</v>
      </c>
      <c r="J9" s="9">
        <v>427392275</v>
      </c>
      <c r="K9" s="11">
        <v>42739227</v>
      </c>
      <c r="L9" s="9">
        <v>516454227</v>
      </c>
      <c r="M9" s="12">
        <f t="shared" si="4"/>
        <v>51645000</v>
      </c>
      <c r="N9" s="12">
        <f t="shared" si="0"/>
        <v>51645000</v>
      </c>
      <c r="O9" s="6">
        <f t="shared" si="0"/>
        <v>51645000</v>
      </c>
      <c r="P9" s="6">
        <f t="shared" si="0"/>
        <v>51645000</v>
      </c>
      <c r="Q9" s="6">
        <f t="shared" si="0"/>
        <v>51645000</v>
      </c>
      <c r="R9" s="6">
        <f t="shared" si="0"/>
        <v>51645000</v>
      </c>
      <c r="S9" s="13">
        <f t="shared" si="5"/>
        <v>206584227</v>
      </c>
    </row>
    <row r="10" spans="1:19" ht="19.899999999999999" customHeight="1">
      <c r="A10" s="4">
        <v>7</v>
      </c>
      <c r="B10" s="10" t="s">
        <v>20</v>
      </c>
      <c r="C10" s="10">
        <v>107</v>
      </c>
      <c r="D10" s="4" t="str">
        <f t="shared" si="1"/>
        <v>A107</v>
      </c>
      <c r="E10" s="5">
        <v>25.2</v>
      </c>
      <c r="F10" s="5">
        <f t="shared" si="2"/>
        <v>7.6229999999999993</v>
      </c>
      <c r="G10" s="5">
        <v>48.949999999999996</v>
      </c>
      <c r="H10" s="5">
        <f t="shared" si="3"/>
        <v>14.807374999999999</v>
      </c>
      <c r="I10" s="9">
        <v>34761185</v>
      </c>
      <c r="J10" s="9">
        <v>320615815</v>
      </c>
      <c r="K10" s="11">
        <v>32061581</v>
      </c>
      <c r="L10" s="9">
        <v>387438581</v>
      </c>
      <c r="M10" s="12">
        <f t="shared" si="4"/>
        <v>38743000</v>
      </c>
      <c r="N10" s="12">
        <f t="shared" si="0"/>
        <v>38743000</v>
      </c>
      <c r="O10" s="6">
        <f t="shared" si="0"/>
        <v>38743000</v>
      </c>
      <c r="P10" s="6">
        <f t="shared" si="0"/>
        <v>38743000</v>
      </c>
      <c r="Q10" s="6">
        <f t="shared" si="0"/>
        <v>38743000</v>
      </c>
      <c r="R10" s="6">
        <f t="shared" si="0"/>
        <v>38743000</v>
      </c>
      <c r="S10" s="13">
        <f t="shared" si="5"/>
        <v>154980581</v>
      </c>
    </row>
    <row r="11" spans="1:19" ht="19.899999999999999" customHeight="1">
      <c r="A11" s="4">
        <v>8</v>
      </c>
      <c r="B11" s="10" t="s">
        <v>20</v>
      </c>
      <c r="C11" s="10">
        <v>108</v>
      </c>
      <c r="D11" s="4" t="str">
        <f t="shared" si="1"/>
        <v>A108</v>
      </c>
      <c r="E11" s="5">
        <v>36.72</v>
      </c>
      <c r="F11" s="5">
        <f t="shared" si="2"/>
        <v>11.107799999999999</v>
      </c>
      <c r="G11" s="5">
        <v>71.3</v>
      </c>
      <c r="H11" s="5">
        <f t="shared" si="3"/>
        <v>21.568249999999999</v>
      </c>
      <c r="I11" s="9">
        <v>50610448</v>
      </c>
      <c r="J11" s="9">
        <v>467027552</v>
      </c>
      <c r="K11" s="11">
        <v>46702755</v>
      </c>
      <c r="L11" s="9">
        <v>564340755</v>
      </c>
      <c r="M11" s="12">
        <f t="shared" si="4"/>
        <v>56434000</v>
      </c>
      <c r="N11" s="12">
        <f t="shared" si="0"/>
        <v>56434000</v>
      </c>
      <c r="O11" s="6">
        <f t="shared" si="0"/>
        <v>56434000</v>
      </c>
      <c r="P11" s="6">
        <f t="shared" si="0"/>
        <v>56434000</v>
      </c>
      <c r="Q11" s="6">
        <f t="shared" si="0"/>
        <v>56434000</v>
      </c>
      <c r="R11" s="6">
        <f t="shared" si="0"/>
        <v>56434000</v>
      </c>
      <c r="S11" s="13">
        <f t="shared" si="5"/>
        <v>225736755</v>
      </c>
    </row>
    <row r="12" spans="1:19" ht="19.899999999999999" customHeight="1">
      <c r="A12" s="4">
        <v>9</v>
      </c>
      <c r="B12" s="10" t="s">
        <v>20</v>
      </c>
      <c r="C12" s="10">
        <v>109</v>
      </c>
      <c r="D12" s="4" t="str">
        <f t="shared" si="1"/>
        <v>A109</v>
      </c>
      <c r="E12" s="5">
        <v>26.52</v>
      </c>
      <c r="F12" s="5">
        <f t="shared" si="2"/>
        <v>8.0222999999999995</v>
      </c>
      <c r="G12" s="5">
        <v>51.5</v>
      </c>
      <c r="H12" s="5">
        <f t="shared" si="3"/>
        <v>15.578749999999999</v>
      </c>
      <c r="I12" s="9">
        <v>36522215</v>
      </c>
      <c r="J12" s="9">
        <v>337367785</v>
      </c>
      <c r="K12" s="11">
        <v>33736779</v>
      </c>
      <c r="L12" s="9">
        <v>407626779</v>
      </c>
      <c r="M12" s="12">
        <f t="shared" si="4"/>
        <v>40762000</v>
      </c>
      <c r="N12" s="12">
        <f t="shared" si="0"/>
        <v>40762000</v>
      </c>
      <c r="O12" s="6">
        <f t="shared" si="0"/>
        <v>40762000</v>
      </c>
      <c r="P12" s="6">
        <f t="shared" si="0"/>
        <v>40762000</v>
      </c>
      <c r="Q12" s="6">
        <f t="shared" si="0"/>
        <v>40762000</v>
      </c>
      <c r="R12" s="6">
        <f t="shared" si="0"/>
        <v>40762000</v>
      </c>
      <c r="S12" s="13">
        <f t="shared" si="5"/>
        <v>163054779</v>
      </c>
    </row>
    <row r="13" spans="1:19" ht="19.899999999999999" customHeight="1">
      <c r="A13" s="4">
        <v>10</v>
      </c>
      <c r="B13" s="10" t="s">
        <v>20</v>
      </c>
      <c r="C13" s="10">
        <v>110</v>
      </c>
      <c r="D13" s="4" t="str">
        <f t="shared" si="1"/>
        <v>A110</v>
      </c>
      <c r="E13" s="5">
        <v>26.52</v>
      </c>
      <c r="F13" s="5">
        <f t="shared" si="2"/>
        <v>8.0222999999999995</v>
      </c>
      <c r="G13" s="5">
        <v>51.5</v>
      </c>
      <c r="H13" s="5">
        <f t="shared" si="3"/>
        <v>15.578749999999999</v>
      </c>
      <c r="I13" s="9">
        <v>36522215</v>
      </c>
      <c r="J13" s="9">
        <v>337367785</v>
      </c>
      <c r="K13" s="11">
        <v>33736779</v>
      </c>
      <c r="L13" s="9">
        <v>407626779</v>
      </c>
      <c r="M13" s="12">
        <f t="shared" si="4"/>
        <v>40762000</v>
      </c>
      <c r="N13" s="12">
        <f t="shared" si="0"/>
        <v>40762000</v>
      </c>
      <c r="O13" s="6">
        <f t="shared" si="0"/>
        <v>40762000</v>
      </c>
      <c r="P13" s="6">
        <f t="shared" si="0"/>
        <v>40762000</v>
      </c>
      <c r="Q13" s="6">
        <f t="shared" si="0"/>
        <v>40762000</v>
      </c>
      <c r="R13" s="6">
        <f t="shared" si="0"/>
        <v>40762000</v>
      </c>
      <c r="S13" s="13">
        <f t="shared" si="5"/>
        <v>163054779</v>
      </c>
    </row>
    <row r="14" spans="1:19" ht="19.899999999999999" customHeight="1">
      <c r="A14" s="4">
        <v>11</v>
      </c>
      <c r="B14" s="10" t="s">
        <v>20</v>
      </c>
      <c r="C14" s="10">
        <v>111</v>
      </c>
      <c r="D14" s="4" t="str">
        <f t="shared" si="1"/>
        <v>A111</v>
      </c>
      <c r="E14" s="5">
        <v>26.52</v>
      </c>
      <c r="F14" s="5">
        <f t="shared" si="2"/>
        <v>8.0222999999999995</v>
      </c>
      <c r="G14" s="5">
        <v>51.5</v>
      </c>
      <c r="H14" s="5">
        <f t="shared" si="3"/>
        <v>15.578749999999999</v>
      </c>
      <c r="I14" s="9">
        <v>36522215</v>
      </c>
      <c r="J14" s="9">
        <v>337367785</v>
      </c>
      <c r="K14" s="11">
        <v>33736779</v>
      </c>
      <c r="L14" s="9">
        <v>407626779</v>
      </c>
      <c r="M14" s="12">
        <f t="shared" si="4"/>
        <v>40762000</v>
      </c>
      <c r="N14" s="12">
        <f t="shared" si="0"/>
        <v>40762000</v>
      </c>
      <c r="O14" s="6">
        <f t="shared" si="0"/>
        <v>40762000</v>
      </c>
      <c r="P14" s="6">
        <f t="shared" si="0"/>
        <v>40762000</v>
      </c>
      <c r="Q14" s="6">
        <f t="shared" si="0"/>
        <v>40762000</v>
      </c>
      <c r="R14" s="6">
        <f t="shared" si="0"/>
        <v>40762000</v>
      </c>
      <c r="S14" s="13">
        <f t="shared" si="5"/>
        <v>163054779</v>
      </c>
    </row>
    <row r="15" spans="1:19" ht="19.899999999999999" customHeight="1">
      <c r="A15" s="4">
        <v>12</v>
      </c>
      <c r="B15" s="10" t="s">
        <v>20</v>
      </c>
      <c r="C15" s="10">
        <v>112</v>
      </c>
      <c r="D15" s="4" t="str">
        <f t="shared" si="1"/>
        <v>A112</v>
      </c>
      <c r="E15" s="5">
        <v>29.63</v>
      </c>
      <c r="F15" s="5">
        <f t="shared" si="2"/>
        <v>8.9630749999999999</v>
      </c>
      <c r="G15" s="5">
        <v>57.55</v>
      </c>
      <c r="H15" s="5">
        <f t="shared" si="3"/>
        <v>17.408874999999998</v>
      </c>
      <c r="I15" s="9">
        <v>40809938</v>
      </c>
      <c r="J15" s="9">
        <v>377003062</v>
      </c>
      <c r="K15" s="11">
        <v>37700306</v>
      </c>
      <c r="L15" s="9">
        <v>455513306</v>
      </c>
      <c r="M15" s="12">
        <f t="shared" si="4"/>
        <v>45551000</v>
      </c>
      <c r="N15" s="12">
        <f t="shared" si="0"/>
        <v>45551000</v>
      </c>
      <c r="O15" s="6">
        <f t="shared" si="0"/>
        <v>45551000</v>
      </c>
      <c r="P15" s="6">
        <f t="shared" si="0"/>
        <v>45551000</v>
      </c>
      <c r="Q15" s="6">
        <f t="shared" si="0"/>
        <v>45551000</v>
      </c>
      <c r="R15" s="6">
        <f t="shared" si="0"/>
        <v>45551000</v>
      </c>
      <c r="S15" s="13">
        <f t="shared" si="5"/>
        <v>182207306</v>
      </c>
    </row>
    <row r="16" spans="1:19" ht="19.899999999999999" customHeight="1">
      <c r="A16" s="4">
        <v>13</v>
      </c>
      <c r="B16" s="10" t="s">
        <v>20</v>
      </c>
      <c r="C16" s="10">
        <v>113</v>
      </c>
      <c r="D16" s="4" t="str">
        <f t="shared" si="1"/>
        <v>A113</v>
      </c>
      <c r="E16" s="5">
        <v>39.96</v>
      </c>
      <c r="F16" s="5">
        <f t="shared" si="2"/>
        <v>12.087899999999999</v>
      </c>
      <c r="G16" s="5">
        <v>77.59</v>
      </c>
      <c r="H16" s="5">
        <f t="shared" si="3"/>
        <v>23.470974999999999</v>
      </c>
      <c r="I16" s="9">
        <v>55051305</v>
      </c>
      <c r="J16" s="9">
        <v>508252095</v>
      </c>
      <c r="K16" s="11">
        <v>50825210</v>
      </c>
      <c r="L16" s="9">
        <v>614128610</v>
      </c>
      <c r="M16" s="12">
        <f t="shared" si="4"/>
        <v>61412000</v>
      </c>
      <c r="N16" s="12">
        <f t="shared" si="0"/>
        <v>61412000</v>
      </c>
      <c r="O16" s="6">
        <f t="shared" si="0"/>
        <v>61412000</v>
      </c>
      <c r="P16" s="6">
        <f t="shared" si="0"/>
        <v>61412000</v>
      </c>
      <c r="Q16" s="6">
        <f t="shared" si="0"/>
        <v>61412000</v>
      </c>
      <c r="R16" s="6">
        <f t="shared" si="0"/>
        <v>61412000</v>
      </c>
      <c r="S16" s="13">
        <f t="shared" si="5"/>
        <v>245656610</v>
      </c>
    </row>
    <row r="17" spans="1:19" ht="19.899999999999999" customHeight="1">
      <c r="A17" s="4">
        <v>14</v>
      </c>
      <c r="B17" s="10" t="s">
        <v>20</v>
      </c>
      <c r="C17" s="10">
        <v>114</v>
      </c>
      <c r="D17" s="4" t="str">
        <f t="shared" si="1"/>
        <v>A114</v>
      </c>
      <c r="E17" s="5">
        <v>29.97</v>
      </c>
      <c r="F17" s="5">
        <f t="shared" si="2"/>
        <v>9.065925</v>
      </c>
      <c r="G17" s="5">
        <v>58.19</v>
      </c>
      <c r="H17" s="5">
        <f t="shared" si="3"/>
        <v>17.602474999999998</v>
      </c>
      <c r="I17" s="9">
        <v>41345903</v>
      </c>
      <c r="J17" s="9">
        <v>381113497</v>
      </c>
      <c r="K17" s="11">
        <v>38111350</v>
      </c>
      <c r="L17" s="9">
        <v>460570750</v>
      </c>
      <c r="M17" s="12">
        <f t="shared" si="4"/>
        <v>46057000</v>
      </c>
      <c r="N17" s="12">
        <f t="shared" si="0"/>
        <v>46057000</v>
      </c>
      <c r="O17" s="6">
        <f t="shared" si="0"/>
        <v>46057000</v>
      </c>
      <c r="P17" s="6">
        <f t="shared" si="0"/>
        <v>46057000</v>
      </c>
      <c r="Q17" s="6">
        <f t="shared" si="0"/>
        <v>46057000</v>
      </c>
      <c r="R17" s="6">
        <f t="shared" si="0"/>
        <v>46057000</v>
      </c>
      <c r="S17" s="13">
        <f t="shared" si="5"/>
        <v>184228750</v>
      </c>
    </row>
    <row r="18" spans="1:19" ht="19.899999999999999" customHeight="1">
      <c r="A18" s="4">
        <v>15</v>
      </c>
      <c r="B18" s="10" t="s">
        <v>20</v>
      </c>
      <c r="C18" s="10">
        <v>115</v>
      </c>
      <c r="D18" s="4" t="str">
        <f t="shared" si="1"/>
        <v>A115</v>
      </c>
      <c r="E18" s="5">
        <v>30.24</v>
      </c>
      <c r="F18" s="5">
        <f t="shared" si="2"/>
        <v>9.1475999999999988</v>
      </c>
      <c r="G18" s="5">
        <v>58.72</v>
      </c>
      <c r="H18" s="5">
        <f t="shared" si="3"/>
        <v>17.762799999999999</v>
      </c>
      <c r="I18" s="9">
        <v>41652169</v>
      </c>
      <c r="J18" s="9">
        <v>384655031</v>
      </c>
      <c r="K18" s="11">
        <v>38465503</v>
      </c>
      <c r="L18" s="9">
        <v>464772703</v>
      </c>
      <c r="M18" s="12">
        <f t="shared" si="4"/>
        <v>46477000</v>
      </c>
      <c r="N18" s="12">
        <f t="shared" si="0"/>
        <v>46477000</v>
      </c>
      <c r="O18" s="6">
        <f t="shared" si="0"/>
        <v>46477000</v>
      </c>
      <c r="P18" s="6">
        <f t="shared" si="0"/>
        <v>46477000</v>
      </c>
      <c r="Q18" s="6">
        <f t="shared" si="0"/>
        <v>46477000</v>
      </c>
      <c r="R18" s="6">
        <f t="shared" si="0"/>
        <v>46477000</v>
      </c>
      <c r="S18" s="13">
        <f t="shared" si="5"/>
        <v>185910703</v>
      </c>
    </row>
    <row r="19" spans="1:19" ht="19.899999999999999" customHeight="1">
      <c r="A19" s="4">
        <v>16</v>
      </c>
      <c r="B19" s="10" t="s">
        <v>20</v>
      </c>
      <c r="C19" s="10">
        <v>116</v>
      </c>
      <c r="D19" s="4" t="str">
        <f t="shared" si="1"/>
        <v>A116</v>
      </c>
      <c r="E19" s="5">
        <v>30.24</v>
      </c>
      <c r="F19" s="5">
        <f t="shared" si="2"/>
        <v>9.1475999999999988</v>
      </c>
      <c r="G19" s="5">
        <v>58.72</v>
      </c>
      <c r="H19" s="5">
        <f t="shared" si="3"/>
        <v>17.762799999999999</v>
      </c>
      <c r="I19" s="9">
        <v>41652169</v>
      </c>
      <c r="J19" s="9">
        <v>384655031</v>
      </c>
      <c r="K19" s="11">
        <v>38465503</v>
      </c>
      <c r="L19" s="9">
        <v>464772703</v>
      </c>
      <c r="M19" s="12">
        <f t="shared" si="4"/>
        <v>46477000</v>
      </c>
      <c r="N19" s="12">
        <f t="shared" si="0"/>
        <v>46477000</v>
      </c>
      <c r="O19" s="6">
        <f t="shared" si="0"/>
        <v>46477000</v>
      </c>
      <c r="P19" s="6">
        <f t="shared" si="0"/>
        <v>46477000</v>
      </c>
      <c r="Q19" s="6">
        <f t="shared" si="0"/>
        <v>46477000</v>
      </c>
      <c r="R19" s="6">
        <f t="shared" si="0"/>
        <v>46477000</v>
      </c>
      <c r="S19" s="13">
        <f t="shared" si="5"/>
        <v>185910703</v>
      </c>
    </row>
    <row r="20" spans="1:19" ht="19.899999999999999" customHeight="1">
      <c r="A20" s="4">
        <v>17</v>
      </c>
      <c r="B20" s="10" t="s">
        <v>20</v>
      </c>
      <c r="C20" s="10">
        <v>117</v>
      </c>
      <c r="D20" s="4" t="str">
        <f t="shared" si="1"/>
        <v>A117</v>
      </c>
      <c r="E20" s="5">
        <v>26.64</v>
      </c>
      <c r="F20" s="5">
        <f t="shared" si="2"/>
        <v>8.0586000000000002</v>
      </c>
      <c r="G20" s="5">
        <v>51.739999999999995</v>
      </c>
      <c r="H20" s="5">
        <f t="shared" si="3"/>
        <v>15.651349999999997</v>
      </c>
      <c r="I20" s="9">
        <v>36751914</v>
      </c>
      <c r="J20" s="9">
        <v>338880486</v>
      </c>
      <c r="K20" s="11">
        <v>33888049</v>
      </c>
      <c r="L20" s="9">
        <v>409520449</v>
      </c>
      <c r="M20" s="12">
        <f t="shared" si="4"/>
        <v>40952000</v>
      </c>
      <c r="N20" s="12">
        <f t="shared" si="4"/>
        <v>40952000</v>
      </c>
      <c r="O20" s="6">
        <f t="shared" si="4"/>
        <v>40952000</v>
      </c>
      <c r="P20" s="6">
        <f t="shared" si="4"/>
        <v>40952000</v>
      </c>
      <c r="Q20" s="6">
        <f t="shared" si="4"/>
        <v>40952000</v>
      </c>
      <c r="R20" s="6">
        <f t="shared" si="4"/>
        <v>40952000</v>
      </c>
      <c r="S20" s="13">
        <f t="shared" si="5"/>
        <v>163808449</v>
      </c>
    </row>
    <row r="21" spans="1:19" ht="19.899999999999999" customHeight="1">
      <c r="A21" s="4">
        <v>18</v>
      </c>
      <c r="B21" s="10" t="s">
        <v>20</v>
      </c>
      <c r="C21" s="10">
        <v>118</v>
      </c>
      <c r="D21" s="4" t="str">
        <f t="shared" si="1"/>
        <v>A118</v>
      </c>
      <c r="E21" s="5">
        <v>30.66</v>
      </c>
      <c r="F21" s="5">
        <f t="shared" si="2"/>
        <v>9.2746499999999994</v>
      </c>
      <c r="G21" s="5">
        <v>59.539999999999992</v>
      </c>
      <c r="H21" s="5">
        <f t="shared" si="3"/>
        <v>18.010849999999998</v>
      </c>
      <c r="I21" s="9">
        <v>42264701</v>
      </c>
      <c r="J21" s="9">
        <v>389995699</v>
      </c>
      <c r="K21" s="11">
        <v>38999570</v>
      </c>
      <c r="L21" s="9">
        <v>471259970</v>
      </c>
      <c r="M21" s="12">
        <f t="shared" si="4"/>
        <v>47125000</v>
      </c>
      <c r="N21" s="12">
        <f t="shared" si="4"/>
        <v>47125000</v>
      </c>
      <c r="O21" s="6">
        <f t="shared" si="4"/>
        <v>47125000</v>
      </c>
      <c r="P21" s="6">
        <f t="shared" si="4"/>
        <v>47125000</v>
      </c>
      <c r="Q21" s="6">
        <f t="shared" si="4"/>
        <v>47125000</v>
      </c>
      <c r="R21" s="6">
        <f t="shared" si="4"/>
        <v>47125000</v>
      </c>
      <c r="S21" s="13">
        <f t="shared" si="5"/>
        <v>188509970</v>
      </c>
    </row>
    <row r="22" spans="1:19" ht="19.899999999999999" customHeight="1">
      <c r="A22" s="4">
        <v>19</v>
      </c>
      <c r="B22" s="10" t="s">
        <v>20</v>
      </c>
      <c r="C22" s="10">
        <v>119</v>
      </c>
      <c r="D22" s="4" t="str">
        <f t="shared" si="1"/>
        <v>A119</v>
      </c>
      <c r="E22" s="5">
        <v>33.56</v>
      </c>
      <c r="F22" s="5">
        <f t="shared" si="2"/>
        <v>10.151900000000001</v>
      </c>
      <c r="G22" s="5">
        <v>65.180000000000007</v>
      </c>
      <c r="H22" s="5">
        <f t="shared" si="3"/>
        <v>19.716950000000001</v>
      </c>
      <c r="I22" s="9">
        <v>46246159</v>
      </c>
      <c r="J22" s="9">
        <v>426960641</v>
      </c>
      <c r="K22" s="11">
        <v>42696064</v>
      </c>
      <c r="L22" s="9">
        <v>515902864</v>
      </c>
      <c r="M22" s="12">
        <f t="shared" si="4"/>
        <v>51590000</v>
      </c>
      <c r="N22" s="12">
        <f t="shared" si="4"/>
        <v>51590000</v>
      </c>
      <c r="O22" s="6">
        <f t="shared" si="4"/>
        <v>51590000</v>
      </c>
      <c r="P22" s="6">
        <f t="shared" si="4"/>
        <v>51590000</v>
      </c>
      <c r="Q22" s="6">
        <f t="shared" si="4"/>
        <v>51590000</v>
      </c>
      <c r="R22" s="6">
        <f t="shared" si="4"/>
        <v>51590000</v>
      </c>
      <c r="S22" s="13">
        <f t="shared" si="5"/>
        <v>206362864</v>
      </c>
    </row>
    <row r="23" spans="1:19" ht="19.899999999999999" customHeight="1">
      <c r="A23" s="4">
        <v>20</v>
      </c>
      <c r="B23" s="10" t="s">
        <v>20</v>
      </c>
      <c r="C23" s="10">
        <v>120</v>
      </c>
      <c r="D23" s="4" t="str">
        <f t="shared" si="1"/>
        <v>A120</v>
      </c>
      <c r="E23" s="5">
        <v>33.06</v>
      </c>
      <c r="F23" s="5">
        <f t="shared" si="2"/>
        <v>10.00065</v>
      </c>
      <c r="G23" s="5">
        <v>64.210000000000008</v>
      </c>
      <c r="H23" s="5">
        <f t="shared" si="3"/>
        <v>19.423525000000001</v>
      </c>
      <c r="I23" s="9">
        <v>45557060</v>
      </c>
      <c r="J23" s="9">
        <v>420607540</v>
      </c>
      <c r="K23" s="11">
        <v>42060754</v>
      </c>
      <c r="L23" s="9">
        <v>508225354</v>
      </c>
      <c r="M23" s="12">
        <f t="shared" si="4"/>
        <v>50822000</v>
      </c>
      <c r="N23" s="12">
        <f t="shared" si="4"/>
        <v>50822000</v>
      </c>
      <c r="O23" s="6">
        <f t="shared" si="4"/>
        <v>50822000</v>
      </c>
      <c r="P23" s="6">
        <f t="shared" si="4"/>
        <v>50822000</v>
      </c>
      <c r="Q23" s="6">
        <f t="shared" si="4"/>
        <v>50822000</v>
      </c>
      <c r="R23" s="6">
        <f t="shared" si="4"/>
        <v>50822000</v>
      </c>
      <c r="S23" s="13">
        <f t="shared" si="5"/>
        <v>203293354</v>
      </c>
    </row>
    <row r="24" spans="1:19" ht="19.899999999999999" customHeight="1">
      <c r="A24" s="4">
        <v>21</v>
      </c>
      <c r="B24" s="10" t="s">
        <v>20</v>
      </c>
      <c r="C24" s="10">
        <v>121</v>
      </c>
      <c r="D24" s="4" t="str">
        <f t="shared" si="1"/>
        <v>A121</v>
      </c>
      <c r="E24" s="5">
        <v>41.87</v>
      </c>
      <c r="F24" s="5">
        <f t="shared" si="2"/>
        <v>12.665674999999998</v>
      </c>
      <c r="G24" s="5">
        <v>81.319999999999993</v>
      </c>
      <c r="H24" s="5">
        <f t="shared" si="3"/>
        <v>24.599299999999996</v>
      </c>
      <c r="I24" s="9">
        <v>57731132</v>
      </c>
      <c r="J24" s="9">
        <v>532652068</v>
      </c>
      <c r="K24" s="11">
        <v>53265207</v>
      </c>
      <c r="L24" s="9">
        <v>643648407</v>
      </c>
      <c r="M24" s="12">
        <f t="shared" si="4"/>
        <v>64364000</v>
      </c>
      <c r="N24" s="12">
        <f t="shared" si="4"/>
        <v>64364000</v>
      </c>
      <c r="O24" s="6">
        <f t="shared" si="4"/>
        <v>64364000</v>
      </c>
      <c r="P24" s="6">
        <f t="shared" si="4"/>
        <v>64364000</v>
      </c>
      <c r="Q24" s="6">
        <f t="shared" si="4"/>
        <v>64364000</v>
      </c>
      <c r="R24" s="6">
        <f t="shared" si="4"/>
        <v>64364000</v>
      </c>
      <c r="S24" s="13">
        <f t="shared" si="5"/>
        <v>257464407</v>
      </c>
    </row>
    <row r="25" spans="1:19" ht="19.899999999999999" customHeight="1">
      <c r="A25" s="4">
        <v>22</v>
      </c>
      <c r="B25" s="10" t="s">
        <v>20</v>
      </c>
      <c r="C25" s="10">
        <v>122</v>
      </c>
      <c r="D25" s="4" t="str">
        <f t="shared" si="1"/>
        <v>A122</v>
      </c>
      <c r="E25" s="5">
        <v>46.19</v>
      </c>
      <c r="F25" s="5">
        <f t="shared" si="2"/>
        <v>13.972474999999999</v>
      </c>
      <c r="G25" s="5">
        <v>89.7</v>
      </c>
      <c r="H25" s="5">
        <f t="shared" si="3"/>
        <v>27.134250000000002</v>
      </c>
      <c r="I25" s="9">
        <v>63703318</v>
      </c>
      <c r="J25" s="9">
        <v>587518682</v>
      </c>
      <c r="K25" s="11">
        <v>58751868</v>
      </c>
      <c r="L25" s="9">
        <v>709973868</v>
      </c>
      <c r="M25" s="12">
        <f t="shared" si="4"/>
        <v>70997000</v>
      </c>
      <c r="N25" s="12">
        <f t="shared" si="4"/>
        <v>70997000</v>
      </c>
      <c r="O25" s="6">
        <f t="shared" si="4"/>
        <v>70997000</v>
      </c>
      <c r="P25" s="6">
        <f t="shared" si="4"/>
        <v>70997000</v>
      </c>
      <c r="Q25" s="6">
        <f t="shared" si="4"/>
        <v>70997000</v>
      </c>
      <c r="R25" s="6">
        <f t="shared" si="4"/>
        <v>70997000</v>
      </c>
      <c r="S25" s="13">
        <f t="shared" si="5"/>
        <v>283991868</v>
      </c>
    </row>
    <row r="26" spans="1:19" ht="19.899999999999999" customHeight="1">
      <c r="A26" s="4">
        <v>23</v>
      </c>
      <c r="B26" s="10" t="s">
        <v>20</v>
      </c>
      <c r="C26" s="10">
        <v>123</v>
      </c>
      <c r="D26" s="4" t="str">
        <f t="shared" si="1"/>
        <v>A123</v>
      </c>
      <c r="E26" s="5">
        <v>47.9</v>
      </c>
      <c r="F26" s="5">
        <f t="shared" si="2"/>
        <v>14.489749999999999</v>
      </c>
      <c r="G26" s="5">
        <v>93.03</v>
      </c>
      <c r="H26" s="5">
        <f t="shared" si="3"/>
        <v>28.141575</v>
      </c>
      <c r="I26" s="9">
        <v>66000313</v>
      </c>
      <c r="J26" s="9">
        <v>609397487</v>
      </c>
      <c r="K26" s="11">
        <v>60939749</v>
      </c>
      <c r="L26" s="9">
        <v>736337549</v>
      </c>
      <c r="M26" s="12">
        <f t="shared" si="4"/>
        <v>73633000</v>
      </c>
      <c r="N26" s="12">
        <f t="shared" si="4"/>
        <v>73633000</v>
      </c>
      <c r="O26" s="6">
        <f t="shared" si="4"/>
        <v>73633000</v>
      </c>
      <c r="P26" s="6">
        <f t="shared" si="4"/>
        <v>73633000</v>
      </c>
      <c r="Q26" s="6">
        <f t="shared" si="4"/>
        <v>73633000</v>
      </c>
      <c r="R26" s="6">
        <f t="shared" si="4"/>
        <v>73633000</v>
      </c>
      <c r="S26" s="13">
        <f t="shared" si="5"/>
        <v>294539549</v>
      </c>
    </row>
    <row r="27" spans="1:19" ht="16.5" customHeight="1">
      <c r="A27" s="15" t="s">
        <v>0</v>
      </c>
      <c r="B27" s="15" t="s">
        <v>1</v>
      </c>
      <c r="C27" s="15" t="s">
        <v>2</v>
      </c>
      <c r="D27" s="15" t="s">
        <v>3</v>
      </c>
      <c r="E27" s="15" t="s">
        <v>4</v>
      </c>
      <c r="F27" s="15"/>
      <c r="G27" s="15" t="s">
        <v>5</v>
      </c>
      <c r="H27" s="15"/>
      <c r="I27" s="15" t="s">
        <v>6</v>
      </c>
      <c r="J27" s="15"/>
      <c r="K27" s="15"/>
      <c r="L27" s="15"/>
      <c r="M27" s="15" t="s">
        <v>7</v>
      </c>
      <c r="N27" s="15"/>
      <c r="O27" s="15" t="s">
        <v>8</v>
      </c>
      <c r="P27" s="15"/>
      <c r="Q27" s="15"/>
      <c r="R27" s="15"/>
      <c r="S27" s="15" t="s">
        <v>9</v>
      </c>
    </row>
    <row r="28" spans="1:19" ht="16.5" customHeight="1">
      <c r="A28" s="15"/>
      <c r="B28" s="15"/>
      <c r="C28" s="15"/>
      <c r="D28" s="15"/>
      <c r="E28" s="15" t="s">
        <v>10</v>
      </c>
      <c r="F28" s="15" t="s">
        <v>11</v>
      </c>
      <c r="G28" s="15" t="s">
        <v>10</v>
      </c>
      <c r="H28" s="15" t="s">
        <v>11</v>
      </c>
      <c r="I28" s="15" t="s">
        <v>12</v>
      </c>
      <c r="J28" s="15" t="s">
        <v>13</v>
      </c>
      <c r="K28" s="15" t="s">
        <v>14</v>
      </c>
      <c r="L28" s="15" t="s">
        <v>15</v>
      </c>
      <c r="M28" s="2" t="s">
        <v>16</v>
      </c>
      <c r="N28" s="2" t="s">
        <v>17</v>
      </c>
      <c r="O28" s="14" t="s">
        <v>22</v>
      </c>
      <c r="P28" s="2" t="s">
        <v>17</v>
      </c>
      <c r="Q28" s="2" t="s">
        <v>18</v>
      </c>
      <c r="R28" s="2" t="s">
        <v>19</v>
      </c>
      <c r="S28" s="15"/>
    </row>
    <row r="29" spans="1:19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3">
        <v>0.1</v>
      </c>
      <c r="N29" s="3">
        <v>0.1</v>
      </c>
      <c r="O29" s="3" t="s">
        <v>21</v>
      </c>
      <c r="P29" s="3">
        <v>0.1</v>
      </c>
      <c r="Q29" s="3">
        <v>0.1</v>
      </c>
      <c r="R29" s="3">
        <v>0.1</v>
      </c>
      <c r="S29" s="3">
        <v>0.4</v>
      </c>
    </row>
    <row r="30" spans="1:19" ht="19.899999999999999" customHeight="1">
      <c r="A30" s="4">
        <v>24</v>
      </c>
      <c r="B30" s="10" t="s">
        <v>20</v>
      </c>
      <c r="C30" s="10">
        <v>124</v>
      </c>
      <c r="D30" s="4" t="str">
        <f t="shared" si="1"/>
        <v>A124</v>
      </c>
      <c r="E30" s="5">
        <v>44.63</v>
      </c>
      <c r="F30" s="5">
        <f t="shared" si="2"/>
        <v>13.500575</v>
      </c>
      <c r="G30" s="5">
        <v>86.68</v>
      </c>
      <c r="H30" s="5">
        <f t="shared" si="3"/>
        <v>26.220700000000001</v>
      </c>
      <c r="I30" s="9">
        <v>61482890</v>
      </c>
      <c r="J30" s="9">
        <v>567813910</v>
      </c>
      <c r="K30" s="11">
        <v>56781391</v>
      </c>
      <c r="L30" s="9">
        <v>686078191</v>
      </c>
      <c r="M30" s="12">
        <f t="shared" si="4"/>
        <v>68607000</v>
      </c>
      <c r="N30" s="12">
        <f t="shared" si="4"/>
        <v>68607000</v>
      </c>
      <c r="O30" s="6">
        <f t="shared" si="4"/>
        <v>68607000</v>
      </c>
      <c r="P30" s="6">
        <f t="shared" si="4"/>
        <v>68607000</v>
      </c>
      <c r="Q30" s="6">
        <f t="shared" si="4"/>
        <v>68607000</v>
      </c>
      <c r="R30" s="6">
        <f t="shared" si="4"/>
        <v>68607000</v>
      </c>
      <c r="S30" s="13">
        <f t="shared" si="5"/>
        <v>274436191</v>
      </c>
    </row>
    <row r="31" spans="1:19" ht="19.899999999999999" customHeight="1">
      <c r="A31" s="4">
        <v>25</v>
      </c>
      <c r="B31" s="10" t="s">
        <v>20</v>
      </c>
      <c r="C31" s="10">
        <v>125</v>
      </c>
      <c r="D31" s="4" t="str">
        <f t="shared" si="1"/>
        <v>A125</v>
      </c>
      <c r="E31" s="5">
        <v>46.14</v>
      </c>
      <c r="F31" s="5">
        <f t="shared" si="2"/>
        <v>13.95735</v>
      </c>
      <c r="G31" s="5">
        <v>89.61</v>
      </c>
      <c r="H31" s="5">
        <f t="shared" si="3"/>
        <v>27.107025</v>
      </c>
      <c r="I31" s="9">
        <v>63626751</v>
      </c>
      <c r="J31" s="9">
        <v>586941849</v>
      </c>
      <c r="K31" s="11">
        <v>58694185</v>
      </c>
      <c r="L31" s="9">
        <v>709262785</v>
      </c>
      <c r="M31" s="12">
        <f t="shared" si="4"/>
        <v>70926000</v>
      </c>
      <c r="N31" s="12">
        <f t="shared" si="4"/>
        <v>70926000</v>
      </c>
      <c r="O31" s="6">
        <f t="shared" si="4"/>
        <v>70926000</v>
      </c>
      <c r="P31" s="6">
        <f t="shared" si="4"/>
        <v>70926000</v>
      </c>
      <c r="Q31" s="6">
        <f t="shared" si="4"/>
        <v>70926000</v>
      </c>
      <c r="R31" s="6">
        <f t="shared" si="4"/>
        <v>70926000</v>
      </c>
      <c r="S31" s="13">
        <f t="shared" si="5"/>
        <v>283706785</v>
      </c>
    </row>
    <row r="32" spans="1:19" ht="19.899999999999999" customHeight="1">
      <c r="A32" s="4">
        <v>26</v>
      </c>
      <c r="B32" s="10" t="s">
        <v>20</v>
      </c>
      <c r="C32" s="10">
        <v>126</v>
      </c>
      <c r="D32" s="4" t="str">
        <f t="shared" si="1"/>
        <v>A126</v>
      </c>
      <c r="E32" s="5">
        <v>48.99</v>
      </c>
      <c r="F32" s="5">
        <f t="shared" si="2"/>
        <v>14.819475000000001</v>
      </c>
      <c r="G32" s="5">
        <v>95.14</v>
      </c>
      <c r="H32" s="5">
        <f t="shared" si="3"/>
        <v>28.77985</v>
      </c>
      <c r="I32" s="9">
        <v>67531642</v>
      </c>
      <c r="J32" s="9">
        <v>623184758</v>
      </c>
      <c r="K32" s="11">
        <v>62318476</v>
      </c>
      <c r="L32" s="9">
        <v>753034876</v>
      </c>
      <c r="M32" s="12">
        <f t="shared" si="4"/>
        <v>75303000</v>
      </c>
      <c r="N32" s="12">
        <f t="shared" si="4"/>
        <v>75303000</v>
      </c>
      <c r="O32" s="6">
        <f t="shared" si="4"/>
        <v>75303000</v>
      </c>
      <c r="P32" s="6">
        <f t="shared" si="4"/>
        <v>75303000</v>
      </c>
      <c r="Q32" s="6">
        <f t="shared" si="4"/>
        <v>75303000</v>
      </c>
      <c r="R32" s="6">
        <f t="shared" si="4"/>
        <v>75303000</v>
      </c>
      <c r="S32" s="13">
        <f t="shared" si="5"/>
        <v>301216876</v>
      </c>
    </row>
    <row r="33" spans="1:19" ht="19.899999999999999" customHeight="1">
      <c r="A33" s="4">
        <v>27</v>
      </c>
      <c r="B33" s="10" t="s">
        <v>20</v>
      </c>
      <c r="C33" s="10">
        <v>127</v>
      </c>
      <c r="D33" s="4" t="str">
        <f t="shared" si="1"/>
        <v>A127</v>
      </c>
      <c r="E33" s="5">
        <v>28.18</v>
      </c>
      <c r="F33" s="5">
        <f t="shared" si="2"/>
        <v>8.5244499999999999</v>
      </c>
      <c r="G33" s="5">
        <v>54.72</v>
      </c>
      <c r="H33" s="5">
        <f t="shared" si="3"/>
        <v>16.552799999999998</v>
      </c>
      <c r="I33" s="9">
        <v>38819209</v>
      </c>
      <c r="J33" s="9">
        <v>358447991</v>
      </c>
      <c r="K33" s="11">
        <v>35844799</v>
      </c>
      <c r="L33" s="9">
        <v>433111999</v>
      </c>
      <c r="M33" s="12">
        <f t="shared" si="4"/>
        <v>43311000</v>
      </c>
      <c r="N33" s="12">
        <f t="shared" si="4"/>
        <v>43311000</v>
      </c>
      <c r="O33" s="6">
        <f t="shared" si="4"/>
        <v>43311000</v>
      </c>
      <c r="P33" s="6">
        <f t="shared" si="4"/>
        <v>43311000</v>
      </c>
      <c r="Q33" s="6">
        <f t="shared" si="4"/>
        <v>43311000</v>
      </c>
      <c r="R33" s="6">
        <f t="shared" si="4"/>
        <v>43311000</v>
      </c>
      <c r="S33" s="13">
        <f t="shared" si="5"/>
        <v>173245999</v>
      </c>
    </row>
    <row r="34" spans="1:19" ht="19.899999999999999" customHeight="1">
      <c r="A34" s="4">
        <v>28</v>
      </c>
      <c r="B34" s="10" t="s">
        <v>20</v>
      </c>
      <c r="C34" s="10">
        <v>128</v>
      </c>
      <c r="D34" s="4" t="str">
        <f t="shared" si="1"/>
        <v>A128</v>
      </c>
      <c r="E34" s="5">
        <v>37.19</v>
      </c>
      <c r="F34" s="5">
        <f t="shared" si="2"/>
        <v>11.249974999999999</v>
      </c>
      <c r="G34" s="5">
        <v>72.209999999999994</v>
      </c>
      <c r="H34" s="5">
        <f t="shared" si="3"/>
        <v>21.843524999999996</v>
      </c>
      <c r="I34" s="9">
        <v>51222980</v>
      </c>
      <c r="J34" s="9">
        <v>473021620</v>
      </c>
      <c r="K34" s="11">
        <v>47302162</v>
      </c>
      <c r="L34" s="9">
        <v>571546762</v>
      </c>
      <c r="M34" s="12">
        <f t="shared" si="4"/>
        <v>57154000</v>
      </c>
      <c r="N34" s="12">
        <f t="shared" si="4"/>
        <v>57154000</v>
      </c>
      <c r="O34" s="6">
        <f t="shared" si="4"/>
        <v>57154000</v>
      </c>
      <c r="P34" s="6">
        <f t="shared" si="4"/>
        <v>57154000</v>
      </c>
      <c r="Q34" s="6">
        <f t="shared" si="4"/>
        <v>57154000</v>
      </c>
      <c r="R34" s="6">
        <f t="shared" si="4"/>
        <v>57154000</v>
      </c>
      <c r="S34" s="13">
        <f t="shared" si="5"/>
        <v>228622762</v>
      </c>
    </row>
    <row r="35" spans="1:19" ht="19.899999999999999" customHeight="1">
      <c r="A35" s="4">
        <v>29</v>
      </c>
      <c r="B35" s="10" t="s">
        <v>20</v>
      </c>
      <c r="C35" s="10">
        <v>129</v>
      </c>
      <c r="D35" s="4" t="str">
        <f t="shared" si="1"/>
        <v>A129</v>
      </c>
      <c r="E35" s="5">
        <v>38.9</v>
      </c>
      <c r="F35" s="5">
        <f t="shared" si="2"/>
        <v>11.767249999999999</v>
      </c>
      <c r="G35" s="5">
        <v>75.55</v>
      </c>
      <c r="H35" s="5">
        <f t="shared" si="3"/>
        <v>22.853874999999999</v>
      </c>
      <c r="I35" s="9">
        <v>53596542</v>
      </c>
      <c r="J35" s="9">
        <v>494896458</v>
      </c>
      <c r="K35" s="11">
        <v>49489646</v>
      </c>
      <c r="L35" s="9">
        <v>597982646</v>
      </c>
      <c r="M35" s="12">
        <f t="shared" si="4"/>
        <v>59798000</v>
      </c>
      <c r="N35" s="12">
        <f t="shared" si="4"/>
        <v>59798000</v>
      </c>
      <c r="O35" s="6">
        <f t="shared" si="4"/>
        <v>59798000</v>
      </c>
      <c r="P35" s="6">
        <f t="shared" si="4"/>
        <v>59798000</v>
      </c>
      <c r="Q35" s="6">
        <f t="shared" si="4"/>
        <v>59798000</v>
      </c>
      <c r="R35" s="6">
        <f t="shared" si="4"/>
        <v>59798000</v>
      </c>
      <c r="S35" s="13">
        <f t="shared" si="5"/>
        <v>239194646</v>
      </c>
    </row>
    <row r="36" spans="1:19" ht="19.899999999999999" customHeight="1">
      <c r="A36" s="4">
        <v>30</v>
      </c>
      <c r="B36" s="10" t="s">
        <v>20</v>
      </c>
      <c r="C36" s="10">
        <v>130</v>
      </c>
      <c r="D36" s="4" t="str">
        <f t="shared" si="1"/>
        <v>A130</v>
      </c>
      <c r="E36" s="5">
        <v>41.4</v>
      </c>
      <c r="F36" s="5">
        <f t="shared" si="2"/>
        <v>12.523499999999999</v>
      </c>
      <c r="G36" s="5">
        <v>80.400000000000006</v>
      </c>
      <c r="H36" s="5">
        <f t="shared" si="3"/>
        <v>24.321000000000002</v>
      </c>
      <c r="I36" s="9">
        <v>57042033</v>
      </c>
      <c r="J36" s="9">
        <v>526661967</v>
      </c>
      <c r="K36" s="11">
        <v>52666197</v>
      </c>
      <c r="L36" s="9">
        <v>636370197</v>
      </c>
      <c r="M36" s="12">
        <f t="shared" si="4"/>
        <v>63637000</v>
      </c>
      <c r="N36" s="12">
        <f t="shared" si="4"/>
        <v>63637000</v>
      </c>
      <c r="O36" s="6">
        <f t="shared" si="4"/>
        <v>63637000</v>
      </c>
      <c r="P36" s="6">
        <f t="shared" si="4"/>
        <v>63637000</v>
      </c>
      <c r="Q36" s="6">
        <f t="shared" si="4"/>
        <v>63637000</v>
      </c>
      <c r="R36" s="6">
        <f t="shared" si="4"/>
        <v>63637000</v>
      </c>
      <c r="S36" s="13">
        <f t="shared" si="5"/>
        <v>254548197</v>
      </c>
    </row>
    <row r="37" spans="1:19" ht="19.899999999999999" customHeight="1">
      <c r="A37" s="4">
        <v>31</v>
      </c>
      <c r="B37" s="10" t="s">
        <v>20</v>
      </c>
      <c r="C37" s="10">
        <v>131</v>
      </c>
      <c r="D37" s="4" t="str">
        <f t="shared" si="1"/>
        <v>A131</v>
      </c>
      <c r="E37" s="5">
        <v>39.58</v>
      </c>
      <c r="F37" s="5">
        <f t="shared" si="2"/>
        <v>11.972949999999999</v>
      </c>
      <c r="G37" s="5">
        <v>76.87</v>
      </c>
      <c r="H37" s="5">
        <f t="shared" si="3"/>
        <v>23.253175000000002</v>
      </c>
      <c r="I37" s="9">
        <v>54591906</v>
      </c>
      <c r="J37" s="9">
        <v>503484294</v>
      </c>
      <c r="K37" s="11">
        <v>50348429</v>
      </c>
      <c r="L37" s="9">
        <v>608424629</v>
      </c>
      <c r="M37" s="12">
        <f t="shared" si="4"/>
        <v>60842000</v>
      </c>
      <c r="N37" s="12">
        <f t="shared" si="4"/>
        <v>60842000</v>
      </c>
      <c r="O37" s="6">
        <f t="shared" si="4"/>
        <v>60842000</v>
      </c>
      <c r="P37" s="6">
        <f t="shared" si="4"/>
        <v>60842000</v>
      </c>
      <c r="Q37" s="6">
        <f t="shared" si="4"/>
        <v>60842000</v>
      </c>
      <c r="R37" s="6">
        <f t="shared" si="4"/>
        <v>60842000</v>
      </c>
      <c r="S37" s="13">
        <f t="shared" si="5"/>
        <v>243372629</v>
      </c>
    </row>
    <row r="38" spans="1:19" ht="19.899999999999999" customHeight="1">
      <c r="A38" s="4">
        <v>32</v>
      </c>
      <c r="B38" s="10" t="s">
        <v>20</v>
      </c>
      <c r="C38" s="10">
        <v>132</v>
      </c>
      <c r="D38" s="4" t="str">
        <f t="shared" si="1"/>
        <v>A132</v>
      </c>
      <c r="E38" s="5">
        <v>38.83</v>
      </c>
      <c r="F38" s="5">
        <f t="shared" si="2"/>
        <v>11.746074999999999</v>
      </c>
      <c r="G38" s="5">
        <v>75.400000000000006</v>
      </c>
      <c r="H38" s="5">
        <f t="shared" si="3"/>
        <v>22.808500000000002</v>
      </c>
      <c r="I38" s="9">
        <v>53519975</v>
      </c>
      <c r="J38" s="9">
        <v>493884025</v>
      </c>
      <c r="K38" s="11">
        <v>49388402</v>
      </c>
      <c r="L38" s="9">
        <v>596792402</v>
      </c>
      <c r="M38" s="12">
        <f t="shared" si="4"/>
        <v>59679000</v>
      </c>
      <c r="N38" s="12">
        <f t="shared" si="4"/>
        <v>59679000</v>
      </c>
      <c r="O38" s="6">
        <f t="shared" si="4"/>
        <v>59679000</v>
      </c>
      <c r="P38" s="6">
        <f t="shared" si="4"/>
        <v>59679000</v>
      </c>
      <c r="Q38" s="6">
        <f t="shared" si="4"/>
        <v>59679000</v>
      </c>
      <c r="R38" s="6">
        <f t="shared" si="4"/>
        <v>59679000</v>
      </c>
      <c r="S38" s="13">
        <f t="shared" si="5"/>
        <v>238718402</v>
      </c>
    </row>
    <row r="39" spans="1:19" ht="19.899999999999999" customHeight="1">
      <c r="A39" s="4">
        <v>33</v>
      </c>
      <c r="B39" s="10" t="s">
        <v>20</v>
      </c>
      <c r="C39" s="10">
        <v>133</v>
      </c>
      <c r="D39" s="4" t="str">
        <f t="shared" si="1"/>
        <v>A133</v>
      </c>
      <c r="E39" s="5">
        <v>35.72</v>
      </c>
      <c r="F39" s="5">
        <f t="shared" si="2"/>
        <v>10.805299999999999</v>
      </c>
      <c r="G39" s="5">
        <v>69.36</v>
      </c>
      <c r="H39" s="5">
        <f t="shared" si="3"/>
        <v>20.981400000000001</v>
      </c>
      <c r="I39" s="9">
        <v>49232252</v>
      </c>
      <c r="J39" s="9">
        <v>454321348</v>
      </c>
      <c r="K39" s="11">
        <v>45432135</v>
      </c>
      <c r="L39" s="9">
        <v>548985735</v>
      </c>
      <c r="M39" s="12">
        <f t="shared" si="4"/>
        <v>54898000</v>
      </c>
      <c r="N39" s="12">
        <f t="shared" si="4"/>
        <v>54898000</v>
      </c>
      <c r="O39" s="6">
        <f t="shared" si="4"/>
        <v>54898000</v>
      </c>
      <c r="P39" s="6">
        <f t="shared" si="4"/>
        <v>54898000</v>
      </c>
      <c r="Q39" s="6">
        <f t="shared" si="4"/>
        <v>54898000</v>
      </c>
      <c r="R39" s="6">
        <f t="shared" si="4"/>
        <v>54898000</v>
      </c>
      <c r="S39" s="13">
        <f t="shared" si="5"/>
        <v>219597735</v>
      </c>
    </row>
    <row r="40" spans="1:19" ht="19.899999999999999" customHeight="1">
      <c r="A40" s="4">
        <v>34</v>
      </c>
      <c r="B40" s="10" t="s">
        <v>20</v>
      </c>
      <c r="C40" s="10">
        <v>134</v>
      </c>
      <c r="D40" s="4" t="str">
        <f t="shared" si="1"/>
        <v>A134</v>
      </c>
      <c r="E40" s="5">
        <v>30.02</v>
      </c>
      <c r="F40" s="5">
        <f t="shared" si="2"/>
        <v>9.0810499999999994</v>
      </c>
      <c r="G40" s="5">
        <v>58.3</v>
      </c>
      <c r="H40" s="5">
        <f t="shared" si="3"/>
        <v>17.635749999999998</v>
      </c>
      <c r="I40" s="9">
        <v>41345903</v>
      </c>
      <c r="J40" s="9">
        <v>381912097</v>
      </c>
      <c r="K40" s="11">
        <v>38191210</v>
      </c>
      <c r="L40" s="9">
        <v>461449210</v>
      </c>
      <c r="M40" s="12">
        <f t="shared" ref="M40:R74" si="6">ROUNDDOWN($L40*10%,-3)</f>
        <v>46144000</v>
      </c>
      <c r="N40" s="12">
        <f t="shared" si="6"/>
        <v>46144000</v>
      </c>
      <c r="O40" s="6">
        <f t="shared" si="6"/>
        <v>46144000</v>
      </c>
      <c r="P40" s="6">
        <f t="shared" si="6"/>
        <v>46144000</v>
      </c>
      <c r="Q40" s="6">
        <f t="shared" si="6"/>
        <v>46144000</v>
      </c>
      <c r="R40" s="6">
        <f t="shared" si="6"/>
        <v>46144000</v>
      </c>
      <c r="S40" s="13">
        <f t="shared" si="5"/>
        <v>184585210</v>
      </c>
    </row>
    <row r="41" spans="1:19" ht="19.899999999999999" customHeight="1">
      <c r="A41" s="4">
        <v>35</v>
      </c>
      <c r="B41" s="10" t="s">
        <v>20</v>
      </c>
      <c r="C41" s="10">
        <v>135</v>
      </c>
      <c r="D41" s="4" t="str">
        <f t="shared" si="1"/>
        <v>A135</v>
      </c>
      <c r="E41" s="5">
        <v>30.21</v>
      </c>
      <c r="F41" s="5">
        <f t="shared" si="2"/>
        <v>9.1385249999999996</v>
      </c>
      <c r="G41" s="5">
        <v>58.67</v>
      </c>
      <c r="H41" s="5">
        <f t="shared" si="3"/>
        <v>17.747675000000001</v>
      </c>
      <c r="I41" s="9">
        <v>41652169</v>
      </c>
      <c r="J41" s="9">
        <v>384292031</v>
      </c>
      <c r="K41" s="11">
        <v>38429203</v>
      </c>
      <c r="L41" s="9">
        <v>464373403</v>
      </c>
      <c r="M41" s="12">
        <f t="shared" si="6"/>
        <v>46437000</v>
      </c>
      <c r="N41" s="12">
        <f t="shared" si="6"/>
        <v>46437000</v>
      </c>
      <c r="O41" s="6">
        <f t="shared" si="6"/>
        <v>46437000</v>
      </c>
      <c r="P41" s="6">
        <f t="shared" si="6"/>
        <v>46437000</v>
      </c>
      <c r="Q41" s="6">
        <f t="shared" si="6"/>
        <v>46437000</v>
      </c>
      <c r="R41" s="6">
        <f t="shared" si="6"/>
        <v>46437000</v>
      </c>
      <c r="S41" s="13">
        <f t="shared" si="5"/>
        <v>185751403</v>
      </c>
    </row>
    <row r="42" spans="1:19" ht="19.899999999999999" customHeight="1">
      <c r="A42" s="4">
        <v>36</v>
      </c>
      <c r="B42" s="10" t="s">
        <v>20</v>
      </c>
      <c r="C42" s="10">
        <v>136</v>
      </c>
      <c r="D42" s="4" t="str">
        <f t="shared" si="1"/>
        <v>A136</v>
      </c>
      <c r="E42" s="5">
        <v>39.76</v>
      </c>
      <c r="F42" s="5">
        <f t="shared" si="2"/>
        <v>12.027399999999998</v>
      </c>
      <c r="G42" s="5">
        <v>77.209999999999994</v>
      </c>
      <c r="H42" s="5">
        <f t="shared" si="3"/>
        <v>23.356024999999999</v>
      </c>
      <c r="I42" s="9">
        <v>54821605</v>
      </c>
      <c r="J42" s="9">
        <v>505722995</v>
      </c>
      <c r="K42" s="11">
        <v>50572299</v>
      </c>
      <c r="L42" s="9">
        <v>611116899</v>
      </c>
      <c r="M42" s="12">
        <f t="shared" si="6"/>
        <v>61111000</v>
      </c>
      <c r="N42" s="12">
        <f t="shared" si="6"/>
        <v>61111000</v>
      </c>
      <c r="O42" s="6">
        <f t="shared" si="6"/>
        <v>61111000</v>
      </c>
      <c r="P42" s="6">
        <f t="shared" si="6"/>
        <v>61111000</v>
      </c>
      <c r="Q42" s="6">
        <f t="shared" si="6"/>
        <v>61111000</v>
      </c>
      <c r="R42" s="6">
        <f t="shared" si="6"/>
        <v>61111000</v>
      </c>
      <c r="S42" s="13">
        <f t="shared" si="5"/>
        <v>244450899</v>
      </c>
    </row>
    <row r="43" spans="1:19" ht="19.899999999999999" customHeight="1">
      <c r="A43" s="4">
        <v>37</v>
      </c>
      <c r="B43" s="10" t="s">
        <v>20</v>
      </c>
      <c r="C43" s="10">
        <v>137</v>
      </c>
      <c r="D43" s="4" t="str">
        <f t="shared" si="1"/>
        <v>A137</v>
      </c>
      <c r="E43" s="5">
        <v>39.950000000000003</v>
      </c>
      <c r="F43" s="5">
        <f t="shared" si="2"/>
        <v>12.084875</v>
      </c>
      <c r="G43" s="5">
        <v>77.580000000000013</v>
      </c>
      <c r="H43" s="5">
        <f t="shared" si="3"/>
        <v>23.467950000000002</v>
      </c>
      <c r="I43" s="9">
        <v>55051305</v>
      </c>
      <c r="J43" s="9">
        <v>508179495</v>
      </c>
      <c r="K43" s="11">
        <v>50817950</v>
      </c>
      <c r="L43" s="9">
        <v>614048750</v>
      </c>
      <c r="M43" s="12">
        <f t="shared" si="6"/>
        <v>61404000</v>
      </c>
      <c r="N43" s="12">
        <f t="shared" si="6"/>
        <v>61404000</v>
      </c>
      <c r="O43" s="6">
        <f t="shared" si="6"/>
        <v>61404000</v>
      </c>
      <c r="P43" s="6">
        <f t="shared" si="6"/>
        <v>61404000</v>
      </c>
      <c r="Q43" s="6">
        <f t="shared" si="6"/>
        <v>61404000</v>
      </c>
      <c r="R43" s="6">
        <f t="shared" si="6"/>
        <v>61404000</v>
      </c>
      <c r="S43" s="13">
        <f t="shared" si="5"/>
        <v>245624750</v>
      </c>
    </row>
    <row r="44" spans="1:19" ht="19.899999999999999" customHeight="1">
      <c r="A44" s="4">
        <v>38</v>
      </c>
      <c r="B44" s="10" t="s">
        <v>20</v>
      </c>
      <c r="C44" s="10">
        <v>138</v>
      </c>
      <c r="D44" s="4" t="str">
        <f t="shared" si="1"/>
        <v>A138</v>
      </c>
      <c r="E44" s="5">
        <v>33.82</v>
      </c>
      <c r="F44" s="5">
        <f t="shared" si="2"/>
        <v>10.230549999999999</v>
      </c>
      <c r="G44" s="5">
        <v>65.67</v>
      </c>
      <c r="H44" s="5">
        <f t="shared" si="3"/>
        <v>19.865175000000001</v>
      </c>
      <c r="I44" s="9">
        <v>46628991</v>
      </c>
      <c r="J44" s="9">
        <v>430135209</v>
      </c>
      <c r="K44" s="11">
        <v>43013521</v>
      </c>
      <c r="L44" s="9">
        <v>519777721</v>
      </c>
      <c r="M44" s="12">
        <f t="shared" si="6"/>
        <v>51977000</v>
      </c>
      <c r="N44" s="12">
        <f t="shared" si="6"/>
        <v>51977000</v>
      </c>
      <c r="O44" s="6">
        <f t="shared" si="6"/>
        <v>51977000</v>
      </c>
      <c r="P44" s="6">
        <f t="shared" si="6"/>
        <v>51977000</v>
      </c>
      <c r="Q44" s="6">
        <f t="shared" si="6"/>
        <v>51977000</v>
      </c>
      <c r="R44" s="6">
        <f t="shared" si="6"/>
        <v>51977000</v>
      </c>
      <c r="S44" s="13">
        <f t="shared" si="5"/>
        <v>207915721</v>
      </c>
    </row>
    <row r="45" spans="1:19" ht="19.899999999999999" customHeight="1">
      <c r="A45" s="4">
        <v>39</v>
      </c>
      <c r="B45" s="10" t="s">
        <v>20</v>
      </c>
      <c r="C45" s="10">
        <v>139</v>
      </c>
      <c r="D45" s="4" t="str">
        <f t="shared" si="1"/>
        <v>A139</v>
      </c>
      <c r="E45" s="5">
        <v>33.74</v>
      </c>
      <c r="F45" s="5">
        <f t="shared" si="2"/>
        <v>10.20635</v>
      </c>
      <c r="G45" s="5">
        <v>65.53</v>
      </c>
      <c r="H45" s="5">
        <f t="shared" si="3"/>
        <v>19.822824999999998</v>
      </c>
      <c r="I45" s="9">
        <v>46475858</v>
      </c>
      <c r="J45" s="9">
        <v>429271942</v>
      </c>
      <c r="K45" s="11">
        <v>42927194</v>
      </c>
      <c r="L45" s="9">
        <v>518674994</v>
      </c>
      <c r="M45" s="12">
        <f t="shared" si="6"/>
        <v>51867000</v>
      </c>
      <c r="N45" s="12">
        <f t="shared" si="6"/>
        <v>51867000</v>
      </c>
      <c r="O45" s="6">
        <f t="shared" si="6"/>
        <v>51867000</v>
      </c>
      <c r="P45" s="6">
        <f t="shared" si="6"/>
        <v>51867000</v>
      </c>
      <c r="Q45" s="6">
        <f t="shared" si="6"/>
        <v>51867000</v>
      </c>
      <c r="R45" s="6">
        <f t="shared" si="6"/>
        <v>51867000</v>
      </c>
      <c r="S45" s="13">
        <f t="shared" si="5"/>
        <v>207472994</v>
      </c>
    </row>
    <row r="46" spans="1:19" ht="19.899999999999999" customHeight="1">
      <c r="A46" s="4">
        <v>40</v>
      </c>
      <c r="B46" s="10" t="s">
        <v>20</v>
      </c>
      <c r="C46" s="10">
        <v>140</v>
      </c>
      <c r="D46" s="4" t="str">
        <f t="shared" si="1"/>
        <v>A140</v>
      </c>
      <c r="E46" s="5">
        <v>41.33</v>
      </c>
      <c r="F46" s="5">
        <f t="shared" si="2"/>
        <v>12.502324999999999</v>
      </c>
      <c r="G46" s="5">
        <v>80.260000000000005</v>
      </c>
      <c r="H46" s="5">
        <f t="shared" si="3"/>
        <v>24.278650000000003</v>
      </c>
      <c r="I46" s="9">
        <v>56965467</v>
      </c>
      <c r="J46" s="9">
        <v>525722133</v>
      </c>
      <c r="K46" s="11">
        <v>52572213</v>
      </c>
      <c r="L46" s="9">
        <v>635259813</v>
      </c>
      <c r="M46" s="12">
        <f t="shared" si="6"/>
        <v>63525000</v>
      </c>
      <c r="N46" s="12">
        <f t="shared" si="6"/>
        <v>63525000</v>
      </c>
      <c r="O46" s="6">
        <f t="shared" si="6"/>
        <v>63525000</v>
      </c>
      <c r="P46" s="6">
        <f t="shared" si="6"/>
        <v>63525000</v>
      </c>
      <c r="Q46" s="6">
        <f t="shared" si="6"/>
        <v>63525000</v>
      </c>
      <c r="R46" s="6">
        <f t="shared" si="6"/>
        <v>63525000</v>
      </c>
      <c r="S46" s="13">
        <f t="shared" si="5"/>
        <v>254109813</v>
      </c>
    </row>
    <row r="47" spans="1:19" ht="19.899999999999999" customHeight="1">
      <c r="A47" s="4">
        <v>41</v>
      </c>
      <c r="B47" s="10" t="s">
        <v>20</v>
      </c>
      <c r="C47" s="10">
        <v>141</v>
      </c>
      <c r="D47" s="4" t="str">
        <f t="shared" si="1"/>
        <v>A141</v>
      </c>
      <c r="E47" s="5">
        <v>29.12</v>
      </c>
      <c r="F47" s="5">
        <f t="shared" si="2"/>
        <v>8.8087999999999997</v>
      </c>
      <c r="G47" s="5">
        <v>56.55</v>
      </c>
      <c r="H47" s="5">
        <f t="shared" si="3"/>
        <v>17.106375</v>
      </c>
      <c r="I47" s="9">
        <v>40120840</v>
      </c>
      <c r="J47" s="9">
        <v>370432160</v>
      </c>
      <c r="K47" s="11">
        <v>37043216</v>
      </c>
      <c r="L47" s="9">
        <v>447596216</v>
      </c>
      <c r="M47" s="12">
        <f t="shared" si="6"/>
        <v>44759000</v>
      </c>
      <c r="N47" s="12">
        <f t="shared" si="6"/>
        <v>44759000</v>
      </c>
      <c r="O47" s="6">
        <f t="shared" si="6"/>
        <v>44759000</v>
      </c>
      <c r="P47" s="6">
        <f t="shared" si="6"/>
        <v>44759000</v>
      </c>
      <c r="Q47" s="6">
        <f t="shared" si="6"/>
        <v>44759000</v>
      </c>
      <c r="R47" s="6">
        <f t="shared" si="6"/>
        <v>44759000</v>
      </c>
      <c r="S47" s="13">
        <f t="shared" si="5"/>
        <v>179042216</v>
      </c>
    </row>
    <row r="48" spans="1:19" ht="19.899999999999999" customHeight="1">
      <c r="A48" s="4">
        <v>42</v>
      </c>
      <c r="B48" s="10" t="s">
        <v>20</v>
      </c>
      <c r="C48" s="10">
        <v>142</v>
      </c>
      <c r="D48" s="4" t="str">
        <f t="shared" si="1"/>
        <v>A142</v>
      </c>
      <c r="E48" s="5">
        <v>47.25</v>
      </c>
      <c r="F48" s="5">
        <f t="shared" si="2"/>
        <v>14.293125</v>
      </c>
      <c r="G48" s="5">
        <v>91.77000000000001</v>
      </c>
      <c r="H48" s="5">
        <f t="shared" si="3"/>
        <v>27.760425000000001</v>
      </c>
      <c r="I48" s="9">
        <v>65234648</v>
      </c>
      <c r="J48" s="9">
        <v>601015552</v>
      </c>
      <c r="K48" s="11">
        <v>60101555</v>
      </c>
      <c r="L48" s="9">
        <v>726351755</v>
      </c>
      <c r="M48" s="12">
        <f t="shared" si="6"/>
        <v>72635000</v>
      </c>
      <c r="N48" s="12">
        <f t="shared" si="6"/>
        <v>72635000</v>
      </c>
      <c r="O48" s="6">
        <f t="shared" si="6"/>
        <v>72635000</v>
      </c>
      <c r="P48" s="6">
        <f t="shared" si="6"/>
        <v>72635000</v>
      </c>
      <c r="Q48" s="6">
        <f t="shared" si="6"/>
        <v>72635000</v>
      </c>
      <c r="R48" s="6">
        <f t="shared" si="6"/>
        <v>72635000</v>
      </c>
      <c r="S48" s="13">
        <f t="shared" si="5"/>
        <v>290541755</v>
      </c>
    </row>
    <row r="49" spans="1:19" ht="19.899999999999999" customHeight="1">
      <c r="A49" s="4">
        <v>43</v>
      </c>
      <c r="B49" s="10" t="s">
        <v>20</v>
      </c>
      <c r="C49" s="10">
        <v>143</v>
      </c>
      <c r="D49" s="4" t="str">
        <f t="shared" si="1"/>
        <v>A143</v>
      </c>
      <c r="E49" s="5">
        <v>24.08</v>
      </c>
      <c r="F49" s="5">
        <f t="shared" si="2"/>
        <v>7.2841999999999993</v>
      </c>
      <c r="G49" s="5">
        <v>46.76</v>
      </c>
      <c r="H49" s="5">
        <f t="shared" si="3"/>
        <v>14.1449</v>
      </c>
      <c r="I49" s="9">
        <v>33153289</v>
      </c>
      <c r="J49" s="9">
        <v>306324311</v>
      </c>
      <c r="K49" s="11">
        <v>30632431</v>
      </c>
      <c r="L49" s="9">
        <v>370110031</v>
      </c>
      <c r="M49" s="12">
        <f t="shared" si="6"/>
        <v>37011000</v>
      </c>
      <c r="N49" s="12">
        <f t="shared" si="6"/>
        <v>37011000</v>
      </c>
      <c r="O49" s="6">
        <f t="shared" si="6"/>
        <v>37011000</v>
      </c>
      <c r="P49" s="6">
        <f t="shared" si="6"/>
        <v>37011000</v>
      </c>
      <c r="Q49" s="6">
        <f t="shared" si="6"/>
        <v>37011000</v>
      </c>
      <c r="R49" s="6">
        <f t="shared" si="6"/>
        <v>37011000</v>
      </c>
      <c r="S49" s="13">
        <f t="shared" si="5"/>
        <v>148044031</v>
      </c>
    </row>
    <row r="50" spans="1:19" ht="19.899999999999999" customHeight="1">
      <c r="A50" s="4">
        <v>44</v>
      </c>
      <c r="B50" s="10" t="s">
        <v>20</v>
      </c>
      <c r="C50" s="10">
        <v>144</v>
      </c>
      <c r="D50" s="4" t="str">
        <f t="shared" si="1"/>
        <v>A144</v>
      </c>
      <c r="E50" s="5">
        <v>24.08</v>
      </c>
      <c r="F50" s="5">
        <f t="shared" si="2"/>
        <v>7.2841999999999993</v>
      </c>
      <c r="G50" s="5">
        <v>46.76</v>
      </c>
      <c r="H50" s="5">
        <f t="shared" si="3"/>
        <v>14.1449</v>
      </c>
      <c r="I50" s="9">
        <v>33153289</v>
      </c>
      <c r="J50" s="9">
        <v>306324311</v>
      </c>
      <c r="K50" s="11">
        <v>30632431</v>
      </c>
      <c r="L50" s="9">
        <v>370110031</v>
      </c>
      <c r="M50" s="12">
        <f t="shared" si="6"/>
        <v>37011000</v>
      </c>
      <c r="N50" s="12">
        <f t="shared" si="6"/>
        <v>37011000</v>
      </c>
      <c r="O50" s="6">
        <f t="shared" si="6"/>
        <v>37011000</v>
      </c>
      <c r="P50" s="6">
        <f t="shared" si="6"/>
        <v>37011000</v>
      </c>
      <c r="Q50" s="6">
        <f t="shared" si="6"/>
        <v>37011000</v>
      </c>
      <c r="R50" s="6">
        <f t="shared" si="6"/>
        <v>37011000</v>
      </c>
      <c r="S50" s="13">
        <f t="shared" si="5"/>
        <v>148044031</v>
      </c>
    </row>
    <row r="51" spans="1:19" ht="19.899999999999999" customHeight="1">
      <c r="A51" s="4">
        <v>45</v>
      </c>
      <c r="B51" s="10" t="s">
        <v>20</v>
      </c>
      <c r="C51" s="10">
        <v>145</v>
      </c>
      <c r="D51" s="4" t="str">
        <f t="shared" si="1"/>
        <v>A145</v>
      </c>
      <c r="E51" s="5">
        <v>24.08</v>
      </c>
      <c r="F51" s="5">
        <f t="shared" si="2"/>
        <v>7.2841999999999993</v>
      </c>
      <c r="G51" s="5">
        <v>46.76</v>
      </c>
      <c r="H51" s="5">
        <f t="shared" si="3"/>
        <v>14.1449</v>
      </c>
      <c r="I51" s="9">
        <v>33153289</v>
      </c>
      <c r="J51" s="9">
        <v>306324311</v>
      </c>
      <c r="K51" s="11">
        <v>30632431</v>
      </c>
      <c r="L51" s="9">
        <v>370110031</v>
      </c>
      <c r="M51" s="12">
        <f t="shared" si="6"/>
        <v>37011000</v>
      </c>
      <c r="N51" s="12">
        <f t="shared" si="6"/>
        <v>37011000</v>
      </c>
      <c r="O51" s="6">
        <f t="shared" si="6"/>
        <v>37011000</v>
      </c>
      <c r="P51" s="6">
        <f t="shared" si="6"/>
        <v>37011000</v>
      </c>
      <c r="Q51" s="6">
        <f t="shared" si="6"/>
        <v>37011000</v>
      </c>
      <c r="R51" s="6">
        <f t="shared" si="6"/>
        <v>37011000</v>
      </c>
      <c r="S51" s="13">
        <f t="shared" si="5"/>
        <v>148044031</v>
      </c>
    </row>
    <row r="52" spans="1:19" ht="19.899999999999999" customHeight="1">
      <c r="A52" s="4">
        <v>46</v>
      </c>
      <c r="B52" s="10" t="s">
        <v>20</v>
      </c>
      <c r="C52" s="10">
        <v>146</v>
      </c>
      <c r="D52" s="4" t="str">
        <f t="shared" si="1"/>
        <v>A146</v>
      </c>
      <c r="E52" s="5">
        <v>23.32</v>
      </c>
      <c r="F52" s="5">
        <f t="shared" si="2"/>
        <v>7.0542999999999996</v>
      </c>
      <c r="G52" s="5">
        <v>45.29</v>
      </c>
      <c r="H52" s="5">
        <f t="shared" si="3"/>
        <v>13.700225</v>
      </c>
      <c r="I52" s="9">
        <v>32157925</v>
      </c>
      <c r="J52" s="9">
        <v>296647475</v>
      </c>
      <c r="K52" s="11">
        <v>29664748</v>
      </c>
      <c r="L52" s="9">
        <v>358470148</v>
      </c>
      <c r="M52" s="12">
        <f t="shared" si="6"/>
        <v>35847000</v>
      </c>
      <c r="N52" s="12">
        <f t="shared" si="6"/>
        <v>35847000</v>
      </c>
      <c r="O52" s="6">
        <f t="shared" si="6"/>
        <v>35847000</v>
      </c>
      <c r="P52" s="6">
        <f t="shared" si="6"/>
        <v>35847000</v>
      </c>
      <c r="Q52" s="6">
        <f t="shared" si="6"/>
        <v>35847000</v>
      </c>
      <c r="R52" s="6">
        <f t="shared" si="6"/>
        <v>35847000</v>
      </c>
      <c r="S52" s="13">
        <f t="shared" si="5"/>
        <v>143388148</v>
      </c>
    </row>
    <row r="53" spans="1:19" ht="16.5" customHeight="1">
      <c r="A53" s="15" t="s">
        <v>0</v>
      </c>
      <c r="B53" s="15" t="s">
        <v>1</v>
      </c>
      <c r="C53" s="15" t="s">
        <v>2</v>
      </c>
      <c r="D53" s="15" t="s">
        <v>3</v>
      </c>
      <c r="E53" s="15" t="s">
        <v>4</v>
      </c>
      <c r="F53" s="15"/>
      <c r="G53" s="15" t="s">
        <v>5</v>
      </c>
      <c r="H53" s="15"/>
      <c r="I53" s="15" t="s">
        <v>6</v>
      </c>
      <c r="J53" s="15"/>
      <c r="K53" s="15"/>
      <c r="L53" s="15"/>
      <c r="M53" s="15" t="s">
        <v>7</v>
      </c>
      <c r="N53" s="15"/>
      <c r="O53" s="15" t="s">
        <v>8</v>
      </c>
      <c r="P53" s="15"/>
      <c r="Q53" s="15"/>
      <c r="R53" s="15"/>
      <c r="S53" s="15" t="s">
        <v>9</v>
      </c>
    </row>
    <row r="54" spans="1:19" ht="16.5" customHeight="1">
      <c r="A54" s="15"/>
      <c r="B54" s="15"/>
      <c r="C54" s="15"/>
      <c r="D54" s="15"/>
      <c r="E54" s="15" t="s">
        <v>10</v>
      </c>
      <c r="F54" s="15" t="s">
        <v>11</v>
      </c>
      <c r="G54" s="15" t="s">
        <v>10</v>
      </c>
      <c r="H54" s="15" t="s">
        <v>11</v>
      </c>
      <c r="I54" s="15" t="s">
        <v>12</v>
      </c>
      <c r="J54" s="15" t="s">
        <v>13</v>
      </c>
      <c r="K54" s="15" t="s">
        <v>14</v>
      </c>
      <c r="L54" s="15" t="s">
        <v>15</v>
      </c>
      <c r="M54" s="2" t="s">
        <v>16</v>
      </c>
      <c r="N54" s="2" t="s">
        <v>17</v>
      </c>
      <c r="O54" s="14" t="s">
        <v>22</v>
      </c>
      <c r="P54" s="2" t="s">
        <v>17</v>
      </c>
      <c r="Q54" s="2" t="s">
        <v>18</v>
      </c>
      <c r="R54" s="2" t="s">
        <v>19</v>
      </c>
      <c r="S54" s="15"/>
    </row>
    <row r="55" spans="1:19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3">
        <v>0.1</v>
      </c>
      <c r="N55" s="3">
        <v>0.1</v>
      </c>
      <c r="O55" s="3" t="s">
        <v>21</v>
      </c>
      <c r="P55" s="3">
        <v>0.1</v>
      </c>
      <c r="Q55" s="3">
        <v>0.1</v>
      </c>
      <c r="R55" s="3">
        <v>0.1</v>
      </c>
      <c r="S55" s="3">
        <v>0.4</v>
      </c>
    </row>
    <row r="56" spans="1:19" ht="19.899999999999999" customHeight="1">
      <c r="A56" s="4">
        <v>47</v>
      </c>
      <c r="B56" s="10" t="s">
        <v>20</v>
      </c>
      <c r="C56" s="10">
        <v>147</v>
      </c>
      <c r="D56" s="4" t="str">
        <f t="shared" si="1"/>
        <v>A147</v>
      </c>
      <c r="E56" s="5">
        <v>43.46</v>
      </c>
      <c r="F56" s="5">
        <f t="shared" si="2"/>
        <v>13.146649999999999</v>
      </c>
      <c r="G56" s="5">
        <v>84.41</v>
      </c>
      <c r="H56" s="5">
        <f t="shared" si="3"/>
        <v>25.534025</v>
      </c>
      <c r="I56" s="9">
        <v>59874994</v>
      </c>
      <c r="J56" s="9">
        <v>552941606</v>
      </c>
      <c r="K56" s="11">
        <v>55294161</v>
      </c>
      <c r="L56" s="9">
        <v>668110761</v>
      </c>
      <c r="M56" s="12">
        <f t="shared" si="6"/>
        <v>66811000</v>
      </c>
      <c r="N56" s="12">
        <f t="shared" si="6"/>
        <v>66811000</v>
      </c>
      <c r="O56" s="6">
        <f t="shared" si="6"/>
        <v>66811000</v>
      </c>
      <c r="P56" s="6">
        <f t="shared" si="6"/>
        <v>66811000</v>
      </c>
      <c r="Q56" s="6">
        <f t="shared" si="6"/>
        <v>66811000</v>
      </c>
      <c r="R56" s="6">
        <f t="shared" si="6"/>
        <v>66811000</v>
      </c>
      <c r="S56" s="13">
        <f t="shared" si="5"/>
        <v>267244761</v>
      </c>
    </row>
    <row r="57" spans="1:19" ht="19.899999999999999" customHeight="1">
      <c r="A57" s="4">
        <v>48</v>
      </c>
      <c r="B57" s="10" t="s">
        <v>20</v>
      </c>
      <c r="C57" s="10">
        <v>148</v>
      </c>
      <c r="D57" s="4" t="str">
        <f t="shared" si="1"/>
        <v>A148</v>
      </c>
      <c r="E57" s="5">
        <v>34.799999999999997</v>
      </c>
      <c r="F57" s="5">
        <f t="shared" si="2"/>
        <v>10.526999999999999</v>
      </c>
      <c r="G57" s="5">
        <v>67.58</v>
      </c>
      <c r="H57" s="5">
        <f t="shared" si="3"/>
        <v>20.44295</v>
      </c>
      <c r="I57" s="9">
        <v>47930621</v>
      </c>
      <c r="J57" s="9">
        <v>442700179</v>
      </c>
      <c r="K57" s="11">
        <v>44270018</v>
      </c>
      <c r="L57" s="9">
        <v>534900818</v>
      </c>
      <c r="M57" s="12">
        <f t="shared" si="6"/>
        <v>53490000</v>
      </c>
      <c r="N57" s="12">
        <f t="shared" si="6"/>
        <v>53490000</v>
      </c>
      <c r="O57" s="6">
        <f t="shared" si="6"/>
        <v>53490000</v>
      </c>
      <c r="P57" s="6">
        <f t="shared" si="6"/>
        <v>53490000</v>
      </c>
      <c r="Q57" s="6">
        <f t="shared" si="6"/>
        <v>53490000</v>
      </c>
      <c r="R57" s="6">
        <f t="shared" si="6"/>
        <v>53490000</v>
      </c>
      <c r="S57" s="13">
        <f t="shared" si="5"/>
        <v>213960818</v>
      </c>
    </row>
    <row r="58" spans="1:19" ht="19.899999999999999" customHeight="1">
      <c r="A58" s="4">
        <v>49</v>
      </c>
      <c r="B58" s="10" t="s">
        <v>20</v>
      </c>
      <c r="C58" s="10">
        <v>149</v>
      </c>
      <c r="D58" s="4" t="str">
        <f t="shared" si="1"/>
        <v>A149</v>
      </c>
      <c r="E58" s="5">
        <v>31.6</v>
      </c>
      <c r="F58" s="5">
        <f t="shared" si="2"/>
        <v>9.5589999999999993</v>
      </c>
      <c r="G58" s="5">
        <v>61.36</v>
      </c>
      <c r="H58" s="5">
        <f t="shared" si="3"/>
        <v>18.561399999999999</v>
      </c>
      <c r="I58" s="9">
        <v>43566332</v>
      </c>
      <c r="J58" s="9">
        <v>401907268</v>
      </c>
      <c r="K58" s="11">
        <v>40190727</v>
      </c>
      <c r="L58" s="9">
        <v>485664327</v>
      </c>
      <c r="M58" s="12">
        <f t="shared" si="6"/>
        <v>48566000</v>
      </c>
      <c r="N58" s="12">
        <f t="shared" si="6"/>
        <v>48566000</v>
      </c>
      <c r="O58" s="6">
        <f t="shared" si="6"/>
        <v>48566000</v>
      </c>
      <c r="P58" s="6">
        <f t="shared" si="6"/>
        <v>48566000</v>
      </c>
      <c r="Q58" s="6">
        <f t="shared" si="6"/>
        <v>48566000</v>
      </c>
      <c r="R58" s="6">
        <f t="shared" si="6"/>
        <v>48566000</v>
      </c>
      <c r="S58" s="13">
        <f t="shared" si="5"/>
        <v>194268327</v>
      </c>
    </row>
    <row r="59" spans="1:19" ht="19.899999999999999" customHeight="1">
      <c r="A59" s="4">
        <v>50</v>
      </c>
      <c r="B59" s="10" t="s">
        <v>20</v>
      </c>
      <c r="C59" s="10">
        <v>150</v>
      </c>
      <c r="D59" s="4" t="str">
        <f t="shared" si="1"/>
        <v>A150</v>
      </c>
      <c r="E59" s="5">
        <v>31.08</v>
      </c>
      <c r="F59" s="5">
        <f t="shared" si="2"/>
        <v>9.4016999999999999</v>
      </c>
      <c r="G59" s="5">
        <v>60.349999999999994</v>
      </c>
      <c r="H59" s="5">
        <f t="shared" si="3"/>
        <v>18.255874999999996</v>
      </c>
      <c r="I59" s="9">
        <v>42877233</v>
      </c>
      <c r="J59" s="9">
        <v>395263767</v>
      </c>
      <c r="K59" s="11">
        <v>39526377</v>
      </c>
      <c r="L59" s="9">
        <v>477667377</v>
      </c>
      <c r="M59" s="12">
        <f t="shared" si="6"/>
        <v>47766000</v>
      </c>
      <c r="N59" s="12">
        <f t="shared" si="6"/>
        <v>47766000</v>
      </c>
      <c r="O59" s="6">
        <f t="shared" si="6"/>
        <v>47766000</v>
      </c>
      <c r="P59" s="6">
        <f t="shared" si="6"/>
        <v>47766000</v>
      </c>
      <c r="Q59" s="6">
        <f t="shared" si="6"/>
        <v>47766000</v>
      </c>
      <c r="R59" s="6">
        <f t="shared" si="6"/>
        <v>47766000</v>
      </c>
      <c r="S59" s="13">
        <f t="shared" si="5"/>
        <v>191071377</v>
      </c>
    </row>
    <row r="60" spans="1:19" ht="19.899999999999999" customHeight="1">
      <c r="A60" s="4">
        <v>51</v>
      </c>
      <c r="B60" s="10" t="s">
        <v>20</v>
      </c>
      <c r="C60" s="10">
        <v>201</v>
      </c>
      <c r="D60" s="4" t="str">
        <f t="shared" si="1"/>
        <v>A201</v>
      </c>
      <c r="E60" s="5">
        <v>34.11</v>
      </c>
      <c r="F60" s="5">
        <f t="shared" si="2"/>
        <v>10.318275</v>
      </c>
      <c r="G60" s="5">
        <v>66.239999999999995</v>
      </c>
      <c r="H60" s="5">
        <f t="shared" si="3"/>
        <v>20.037599999999998</v>
      </c>
      <c r="I60" s="9">
        <v>47011824</v>
      </c>
      <c r="J60" s="9">
        <v>193439376</v>
      </c>
      <c r="K60" s="11">
        <v>19343938</v>
      </c>
      <c r="L60" s="9">
        <v>259795138</v>
      </c>
      <c r="M60" s="12">
        <f t="shared" si="6"/>
        <v>25979000</v>
      </c>
      <c r="N60" s="12">
        <f t="shared" si="6"/>
        <v>25979000</v>
      </c>
      <c r="O60" s="6">
        <f t="shared" si="6"/>
        <v>25979000</v>
      </c>
      <c r="P60" s="6">
        <f t="shared" si="6"/>
        <v>25979000</v>
      </c>
      <c r="Q60" s="6">
        <f t="shared" si="6"/>
        <v>25979000</v>
      </c>
      <c r="R60" s="6">
        <f t="shared" si="6"/>
        <v>25979000</v>
      </c>
      <c r="S60" s="13">
        <f t="shared" si="5"/>
        <v>103921138</v>
      </c>
    </row>
    <row r="61" spans="1:19" ht="19.899999999999999" customHeight="1">
      <c r="A61" s="4">
        <v>52</v>
      </c>
      <c r="B61" s="10" t="s">
        <v>20</v>
      </c>
      <c r="C61" s="10">
        <v>202</v>
      </c>
      <c r="D61" s="4" t="str">
        <f t="shared" si="1"/>
        <v>A202</v>
      </c>
      <c r="E61" s="5">
        <v>34.65</v>
      </c>
      <c r="F61" s="5">
        <f t="shared" si="2"/>
        <v>10.481624999999999</v>
      </c>
      <c r="G61" s="5">
        <v>67.289999999999992</v>
      </c>
      <c r="H61" s="5">
        <f t="shared" si="3"/>
        <v>20.355224999999997</v>
      </c>
      <c r="I61" s="9">
        <v>47777488</v>
      </c>
      <c r="J61" s="9">
        <v>196485212</v>
      </c>
      <c r="K61" s="11">
        <v>19648521</v>
      </c>
      <c r="L61" s="9">
        <v>263911221</v>
      </c>
      <c r="M61" s="12">
        <f t="shared" si="6"/>
        <v>26391000</v>
      </c>
      <c r="N61" s="12">
        <f t="shared" si="6"/>
        <v>26391000</v>
      </c>
      <c r="O61" s="6">
        <f t="shared" si="6"/>
        <v>26391000</v>
      </c>
      <c r="P61" s="6">
        <f t="shared" si="6"/>
        <v>26391000</v>
      </c>
      <c r="Q61" s="6">
        <f t="shared" si="6"/>
        <v>26391000</v>
      </c>
      <c r="R61" s="6">
        <f t="shared" si="6"/>
        <v>26391000</v>
      </c>
      <c r="S61" s="13">
        <f t="shared" si="5"/>
        <v>105565221</v>
      </c>
    </row>
    <row r="62" spans="1:19" ht="19.899999999999999" customHeight="1">
      <c r="A62" s="4">
        <v>53</v>
      </c>
      <c r="B62" s="10" t="s">
        <v>20</v>
      </c>
      <c r="C62" s="10">
        <v>203</v>
      </c>
      <c r="D62" s="4" t="str">
        <f t="shared" si="1"/>
        <v>A203</v>
      </c>
      <c r="E62" s="5">
        <v>28.88</v>
      </c>
      <c r="F62" s="5">
        <f t="shared" si="2"/>
        <v>8.7362000000000002</v>
      </c>
      <c r="G62" s="5">
        <v>56.09</v>
      </c>
      <c r="H62" s="5">
        <f t="shared" si="3"/>
        <v>16.967224999999999</v>
      </c>
      <c r="I62" s="9">
        <v>39814574</v>
      </c>
      <c r="J62" s="9">
        <v>163792126</v>
      </c>
      <c r="K62" s="11">
        <v>16379213</v>
      </c>
      <c r="L62" s="9">
        <v>219985913</v>
      </c>
      <c r="M62" s="12">
        <f t="shared" si="6"/>
        <v>21998000</v>
      </c>
      <c r="N62" s="12">
        <f t="shared" si="6"/>
        <v>21998000</v>
      </c>
      <c r="O62" s="6">
        <f t="shared" si="6"/>
        <v>21998000</v>
      </c>
      <c r="P62" s="6">
        <f t="shared" si="6"/>
        <v>21998000</v>
      </c>
      <c r="Q62" s="6">
        <f t="shared" si="6"/>
        <v>21998000</v>
      </c>
      <c r="R62" s="6">
        <f t="shared" si="6"/>
        <v>21998000</v>
      </c>
      <c r="S62" s="13">
        <f t="shared" si="5"/>
        <v>87997913</v>
      </c>
    </row>
    <row r="63" spans="1:19" ht="19.899999999999999" customHeight="1">
      <c r="A63" s="4">
        <v>54</v>
      </c>
      <c r="B63" s="10" t="s">
        <v>20</v>
      </c>
      <c r="C63" s="10">
        <v>204</v>
      </c>
      <c r="D63" s="4" t="str">
        <f t="shared" si="1"/>
        <v>A204</v>
      </c>
      <c r="E63" s="5">
        <v>36.369999999999997</v>
      </c>
      <c r="F63" s="5">
        <f t="shared" si="2"/>
        <v>11.001924999999998</v>
      </c>
      <c r="G63" s="5">
        <v>70.63</v>
      </c>
      <c r="H63" s="5">
        <f t="shared" si="3"/>
        <v>21.365575</v>
      </c>
      <c r="I63" s="9">
        <v>50151050</v>
      </c>
      <c r="J63" s="9">
        <v>206235850</v>
      </c>
      <c r="K63" s="11">
        <v>20623585</v>
      </c>
      <c r="L63" s="9">
        <v>277010485</v>
      </c>
      <c r="M63" s="12">
        <f t="shared" si="6"/>
        <v>27701000</v>
      </c>
      <c r="N63" s="12">
        <f t="shared" si="6"/>
        <v>27701000</v>
      </c>
      <c r="O63" s="6">
        <f t="shared" si="6"/>
        <v>27701000</v>
      </c>
      <c r="P63" s="6">
        <f t="shared" si="6"/>
        <v>27701000</v>
      </c>
      <c r="Q63" s="6">
        <f t="shared" si="6"/>
        <v>27701000</v>
      </c>
      <c r="R63" s="6">
        <f t="shared" si="6"/>
        <v>27701000</v>
      </c>
      <c r="S63" s="13">
        <f t="shared" si="5"/>
        <v>110804485</v>
      </c>
    </row>
    <row r="64" spans="1:19" ht="19.899999999999999" customHeight="1">
      <c r="A64" s="4">
        <v>55</v>
      </c>
      <c r="B64" s="10" t="s">
        <v>20</v>
      </c>
      <c r="C64" s="10">
        <v>205</v>
      </c>
      <c r="D64" s="4" t="str">
        <f t="shared" si="1"/>
        <v>A205</v>
      </c>
      <c r="E64" s="5">
        <v>31.5</v>
      </c>
      <c r="F64" s="5">
        <f t="shared" si="2"/>
        <v>9.5287500000000005</v>
      </c>
      <c r="G64" s="5">
        <v>61.179999999999993</v>
      </c>
      <c r="H64" s="5">
        <f t="shared" si="3"/>
        <v>18.506949999999996</v>
      </c>
      <c r="I64" s="9">
        <v>43413199</v>
      </c>
      <c r="J64" s="9">
        <v>178670201</v>
      </c>
      <c r="K64" s="11">
        <v>17867020</v>
      </c>
      <c r="L64" s="9">
        <v>239950420</v>
      </c>
      <c r="M64" s="12">
        <f t="shared" si="6"/>
        <v>23995000</v>
      </c>
      <c r="N64" s="12">
        <f t="shared" si="6"/>
        <v>23995000</v>
      </c>
      <c r="O64" s="6">
        <f t="shared" si="6"/>
        <v>23995000</v>
      </c>
      <c r="P64" s="6">
        <f t="shared" si="6"/>
        <v>23995000</v>
      </c>
      <c r="Q64" s="6">
        <f t="shared" si="6"/>
        <v>23995000</v>
      </c>
      <c r="R64" s="6">
        <f t="shared" si="6"/>
        <v>23995000</v>
      </c>
      <c r="S64" s="13">
        <f t="shared" si="5"/>
        <v>95980420</v>
      </c>
    </row>
    <row r="65" spans="1:19" ht="19.899999999999999" customHeight="1">
      <c r="A65" s="4">
        <v>56</v>
      </c>
      <c r="B65" s="10" t="s">
        <v>20</v>
      </c>
      <c r="C65" s="10">
        <v>206</v>
      </c>
      <c r="D65" s="4" t="str">
        <f t="shared" si="1"/>
        <v>A206</v>
      </c>
      <c r="E65" s="5">
        <v>42.75</v>
      </c>
      <c r="F65" s="5">
        <f t="shared" si="2"/>
        <v>12.931875</v>
      </c>
      <c r="G65" s="5">
        <v>83.02</v>
      </c>
      <c r="H65" s="5">
        <f t="shared" si="3"/>
        <v>25.113549999999996</v>
      </c>
      <c r="I65" s="9">
        <v>58956196</v>
      </c>
      <c r="J65" s="9">
        <v>242406404</v>
      </c>
      <c r="K65" s="11">
        <v>24240640</v>
      </c>
      <c r="L65" s="9">
        <v>325603240</v>
      </c>
      <c r="M65" s="12">
        <f t="shared" si="6"/>
        <v>32560000</v>
      </c>
      <c r="N65" s="12">
        <f t="shared" si="6"/>
        <v>32560000</v>
      </c>
      <c r="O65" s="6">
        <f t="shared" si="6"/>
        <v>32560000</v>
      </c>
      <c r="P65" s="6">
        <f t="shared" si="6"/>
        <v>32560000</v>
      </c>
      <c r="Q65" s="6">
        <f t="shared" si="6"/>
        <v>32560000</v>
      </c>
      <c r="R65" s="6">
        <f t="shared" si="6"/>
        <v>32560000</v>
      </c>
      <c r="S65" s="13">
        <f t="shared" si="5"/>
        <v>130243240</v>
      </c>
    </row>
    <row r="66" spans="1:19" ht="19.899999999999999" customHeight="1">
      <c r="A66" s="4">
        <v>57</v>
      </c>
      <c r="B66" s="10" t="s">
        <v>20</v>
      </c>
      <c r="C66" s="10">
        <v>207</v>
      </c>
      <c r="D66" s="4" t="str">
        <f t="shared" si="1"/>
        <v>A207</v>
      </c>
      <c r="E66" s="5">
        <v>36.72</v>
      </c>
      <c r="F66" s="5">
        <f t="shared" si="2"/>
        <v>11.107799999999999</v>
      </c>
      <c r="G66" s="5">
        <v>71.3</v>
      </c>
      <c r="H66" s="5">
        <f t="shared" si="3"/>
        <v>21.568249999999999</v>
      </c>
      <c r="I66" s="9">
        <v>50610448</v>
      </c>
      <c r="J66" s="9">
        <v>208208552</v>
      </c>
      <c r="K66" s="11">
        <v>20820855</v>
      </c>
      <c r="L66" s="9">
        <v>279639855</v>
      </c>
      <c r="M66" s="12">
        <f t="shared" si="6"/>
        <v>27963000</v>
      </c>
      <c r="N66" s="12">
        <f t="shared" si="6"/>
        <v>27963000</v>
      </c>
      <c r="O66" s="6">
        <f t="shared" si="6"/>
        <v>27963000</v>
      </c>
      <c r="P66" s="6">
        <f t="shared" si="6"/>
        <v>27963000</v>
      </c>
      <c r="Q66" s="6">
        <f t="shared" si="6"/>
        <v>27963000</v>
      </c>
      <c r="R66" s="6">
        <f t="shared" si="6"/>
        <v>27963000</v>
      </c>
      <c r="S66" s="13">
        <f t="shared" si="5"/>
        <v>111861855</v>
      </c>
    </row>
    <row r="67" spans="1:19" ht="19.899999999999999" customHeight="1">
      <c r="A67" s="4">
        <v>58</v>
      </c>
      <c r="B67" s="10" t="s">
        <v>20</v>
      </c>
      <c r="C67" s="10">
        <v>208</v>
      </c>
      <c r="D67" s="4" t="str">
        <f t="shared" si="1"/>
        <v>A208</v>
      </c>
      <c r="E67" s="5">
        <v>26.52</v>
      </c>
      <c r="F67" s="5">
        <f t="shared" si="2"/>
        <v>8.0222999999999995</v>
      </c>
      <c r="G67" s="5">
        <v>51.5</v>
      </c>
      <c r="H67" s="5">
        <f t="shared" si="3"/>
        <v>15.578749999999999</v>
      </c>
      <c r="I67" s="9">
        <v>36522215</v>
      </c>
      <c r="J67" s="9">
        <v>150422785</v>
      </c>
      <c r="K67" s="11">
        <v>15042279</v>
      </c>
      <c r="L67" s="9">
        <v>201987279</v>
      </c>
      <c r="M67" s="12">
        <f t="shared" si="6"/>
        <v>20198000</v>
      </c>
      <c r="N67" s="12">
        <f t="shared" si="6"/>
        <v>20198000</v>
      </c>
      <c r="O67" s="6">
        <f t="shared" si="6"/>
        <v>20198000</v>
      </c>
      <c r="P67" s="6">
        <f t="shared" si="6"/>
        <v>20198000</v>
      </c>
      <c r="Q67" s="6">
        <f t="shared" si="6"/>
        <v>20198000</v>
      </c>
      <c r="R67" s="6">
        <f t="shared" si="6"/>
        <v>20198000</v>
      </c>
      <c r="S67" s="13">
        <f t="shared" si="5"/>
        <v>80799279</v>
      </c>
    </row>
    <row r="68" spans="1:19" ht="19.899999999999999" customHeight="1">
      <c r="A68" s="4">
        <v>59</v>
      </c>
      <c r="B68" s="10" t="s">
        <v>20</v>
      </c>
      <c r="C68" s="10">
        <v>209</v>
      </c>
      <c r="D68" s="4" t="str">
        <f t="shared" si="1"/>
        <v>A209</v>
      </c>
      <c r="E68" s="5">
        <v>26.52</v>
      </c>
      <c r="F68" s="5">
        <f t="shared" si="2"/>
        <v>8.0222999999999995</v>
      </c>
      <c r="G68" s="5">
        <v>51.5</v>
      </c>
      <c r="H68" s="5">
        <f t="shared" si="3"/>
        <v>15.578749999999999</v>
      </c>
      <c r="I68" s="9">
        <v>36522215</v>
      </c>
      <c r="J68" s="9">
        <v>150422785</v>
      </c>
      <c r="K68" s="11">
        <v>15042279</v>
      </c>
      <c r="L68" s="9">
        <v>201987279</v>
      </c>
      <c r="M68" s="12">
        <f t="shared" si="6"/>
        <v>20198000</v>
      </c>
      <c r="N68" s="12">
        <f t="shared" si="6"/>
        <v>20198000</v>
      </c>
      <c r="O68" s="6">
        <f t="shared" si="6"/>
        <v>20198000</v>
      </c>
      <c r="P68" s="6">
        <f t="shared" si="6"/>
        <v>20198000</v>
      </c>
      <c r="Q68" s="6">
        <f t="shared" si="6"/>
        <v>20198000</v>
      </c>
      <c r="R68" s="6">
        <f t="shared" si="6"/>
        <v>20198000</v>
      </c>
      <c r="S68" s="13">
        <f t="shared" si="5"/>
        <v>80799279</v>
      </c>
    </row>
    <row r="69" spans="1:19" ht="19.899999999999999" customHeight="1">
      <c r="A69" s="4">
        <v>60</v>
      </c>
      <c r="B69" s="10" t="s">
        <v>20</v>
      </c>
      <c r="C69" s="10">
        <v>210</v>
      </c>
      <c r="D69" s="4" t="str">
        <f t="shared" si="1"/>
        <v>A210</v>
      </c>
      <c r="E69" s="5">
        <v>26.52</v>
      </c>
      <c r="F69" s="5">
        <f t="shared" si="2"/>
        <v>8.0222999999999995</v>
      </c>
      <c r="G69" s="5">
        <v>51.5</v>
      </c>
      <c r="H69" s="5">
        <f t="shared" si="3"/>
        <v>15.578749999999999</v>
      </c>
      <c r="I69" s="9">
        <v>36522215</v>
      </c>
      <c r="J69" s="9">
        <v>150422785</v>
      </c>
      <c r="K69" s="11">
        <v>15042279</v>
      </c>
      <c r="L69" s="9">
        <v>201987279</v>
      </c>
      <c r="M69" s="12">
        <f t="shared" si="6"/>
        <v>20198000</v>
      </c>
      <c r="N69" s="12">
        <f t="shared" si="6"/>
        <v>20198000</v>
      </c>
      <c r="O69" s="6">
        <f t="shared" si="6"/>
        <v>20198000</v>
      </c>
      <c r="P69" s="6">
        <f t="shared" si="6"/>
        <v>20198000</v>
      </c>
      <c r="Q69" s="6">
        <f t="shared" si="6"/>
        <v>20198000</v>
      </c>
      <c r="R69" s="6">
        <f t="shared" si="6"/>
        <v>20198000</v>
      </c>
      <c r="S69" s="13">
        <f t="shared" si="5"/>
        <v>80799279</v>
      </c>
    </row>
    <row r="70" spans="1:19" ht="19.899999999999999" customHeight="1">
      <c r="A70" s="4">
        <v>61</v>
      </c>
      <c r="B70" s="10" t="s">
        <v>20</v>
      </c>
      <c r="C70" s="10">
        <v>211</v>
      </c>
      <c r="D70" s="4" t="str">
        <f t="shared" si="1"/>
        <v>A211</v>
      </c>
      <c r="E70" s="5">
        <v>29.92</v>
      </c>
      <c r="F70" s="5">
        <f t="shared" si="2"/>
        <v>9.0508000000000006</v>
      </c>
      <c r="G70" s="5">
        <v>58.100000000000009</v>
      </c>
      <c r="H70" s="5">
        <f t="shared" si="3"/>
        <v>17.57525</v>
      </c>
      <c r="I70" s="9">
        <v>41269337</v>
      </c>
      <c r="J70" s="9">
        <v>169633663</v>
      </c>
      <c r="K70" s="11">
        <v>16963366</v>
      </c>
      <c r="L70" s="9">
        <v>227866366</v>
      </c>
      <c r="M70" s="12">
        <f t="shared" si="6"/>
        <v>22786000</v>
      </c>
      <c r="N70" s="12">
        <f t="shared" si="6"/>
        <v>22786000</v>
      </c>
      <c r="O70" s="6">
        <f t="shared" si="6"/>
        <v>22786000</v>
      </c>
      <c r="P70" s="6">
        <f t="shared" si="6"/>
        <v>22786000</v>
      </c>
      <c r="Q70" s="6">
        <f t="shared" si="6"/>
        <v>22786000</v>
      </c>
      <c r="R70" s="6">
        <f t="shared" si="6"/>
        <v>22786000</v>
      </c>
      <c r="S70" s="13">
        <f t="shared" si="5"/>
        <v>91150366</v>
      </c>
    </row>
    <row r="71" spans="1:19" ht="19.899999999999999" customHeight="1">
      <c r="A71" s="4">
        <v>62</v>
      </c>
      <c r="B71" s="10" t="s">
        <v>20</v>
      </c>
      <c r="C71" s="10">
        <v>212</v>
      </c>
      <c r="D71" s="4" t="str">
        <f t="shared" si="1"/>
        <v>A212</v>
      </c>
      <c r="E71" s="5">
        <v>38.08</v>
      </c>
      <c r="F71" s="5">
        <f t="shared" si="2"/>
        <v>11.5192</v>
      </c>
      <c r="G71" s="5">
        <v>73.949999999999989</v>
      </c>
      <c r="H71" s="5">
        <f t="shared" si="3"/>
        <v>22.369874999999997</v>
      </c>
      <c r="I71" s="9">
        <v>52524611</v>
      </c>
      <c r="J71" s="9">
        <v>215913889</v>
      </c>
      <c r="K71" s="11">
        <v>21591389</v>
      </c>
      <c r="L71" s="9">
        <v>290029889</v>
      </c>
      <c r="M71" s="12">
        <f t="shared" si="6"/>
        <v>29002000</v>
      </c>
      <c r="N71" s="12">
        <f t="shared" si="6"/>
        <v>29002000</v>
      </c>
      <c r="O71" s="6">
        <f t="shared" si="6"/>
        <v>29002000</v>
      </c>
      <c r="P71" s="6">
        <f t="shared" si="6"/>
        <v>29002000</v>
      </c>
      <c r="Q71" s="6">
        <f t="shared" si="6"/>
        <v>29002000</v>
      </c>
      <c r="R71" s="6">
        <f t="shared" si="6"/>
        <v>29002000</v>
      </c>
      <c r="S71" s="13">
        <f t="shared" si="5"/>
        <v>116017889</v>
      </c>
    </row>
    <row r="72" spans="1:19" ht="19.899999999999999" customHeight="1">
      <c r="A72" s="4">
        <v>63</v>
      </c>
      <c r="B72" s="10" t="s">
        <v>20</v>
      </c>
      <c r="C72" s="10">
        <v>213</v>
      </c>
      <c r="D72" s="4" t="str">
        <f t="shared" si="1"/>
        <v>A213</v>
      </c>
      <c r="E72" s="5">
        <v>28.56</v>
      </c>
      <c r="F72" s="5">
        <f t="shared" si="2"/>
        <v>8.6394000000000002</v>
      </c>
      <c r="G72" s="5">
        <v>55.46</v>
      </c>
      <c r="H72" s="5">
        <f t="shared" si="3"/>
        <v>16.77665</v>
      </c>
      <c r="I72" s="9">
        <v>39355175</v>
      </c>
      <c r="J72" s="9">
        <v>161964625</v>
      </c>
      <c r="K72" s="11">
        <v>16196463</v>
      </c>
      <c r="L72" s="9">
        <v>217516263</v>
      </c>
      <c r="M72" s="12">
        <f t="shared" si="6"/>
        <v>21751000</v>
      </c>
      <c r="N72" s="12">
        <f t="shared" si="6"/>
        <v>21751000</v>
      </c>
      <c r="O72" s="6">
        <f t="shared" si="6"/>
        <v>21751000</v>
      </c>
      <c r="P72" s="6">
        <f t="shared" si="6"/>
        <v>21751000</v>
      </c>
      <c r="Q72" s="6">
        <f t="shared" si="6"/>
        <v>21751000</v>
      </c>
      <c r="R72" s="6">
        <f t="shared" si="6"/>
        <v>21751000</v>
      </c>
      <c r="S72" s="13">
        <f t="shared" si="5"/>
        <v>87010263</v>
      </c>
    </row>
    <row r="73" spans="1:19" ht="19.899999999999999" customHeight="1">
      <c r="A73" s="4">
        <v>64</v>
      </c>
      <c r="B73" s="10" t="s">
        <v>20</v>
      </c>
      <c r="C73" s="10">
        <v>214</v>
      </c>
      <c r="D73" s="4" t="str">
        <f t="shared" si="1"/>
        <v>A214</v>
      </c>
      <c r="E73" s="5">
        <v>28.56</v>
      </c>
      <c r="F73" s="5">
        <f t="shared" si="2"/>
        <v>8.6394000000000002</v>
      </c>
      <c r="G73" s="5">
        <v>55.46</v>
      </c>
      <c r="H73" s="5">
        <f t="shared" si="3"/>
        <v>16.77665</v>
      </c>
      <c r="I73" s="9">
        <v>39355175</v>
      </c>
      <c r="J73" s="9">
        <v>161964625</v>
      </c>
      <c r="K73" s="11">
        <v>16196463</v>
      </c>
      <c r="L73" s="9">
        <v>217516263</v>
      </c>
      <c r="M73" s="12">
        <f t="shared" si="6"/>
        <v>21751000</v>
      </c>
      <c r="N73" s="12">
        <f t="shared" si="6"/>
        <v>21751000</v>
      </c>
      <c r="O73" s="6">
        <f t="shared" si="6"/>
        <v>21751000</v>
      </c>
      <c r="P73" s="6">
        <f t="shared" si="6"/>
        <v>21751000</v>
      </c>
      <c r="Q73" s="6">
        <f t="shared" si="6"/>
        <v>21751000</v>
      </c>
      <c r="R73" s="6">
        <f t="shared" si="6"/>
        <v>21751000</v>
      </c>
      <c r="S73" s="13">
        <f t="shared" si="5"/>
        <v>87010263</v>
      </c>
    </row>
    <row r="74" spans="1:19" ht="19.899999999999999" customHeight="1">
      <c r="A74" s="4">
        <v>65</v>
      </c>
      <c r="B74" s="10" t="s">
        <v>20</v>
      </c>
      <c r="C74" s="10">
        <v>215</v>
      </c>
      <c r="D74" s="4" t="str">
        <f t="shared" si="1"/>
        <v>A215</v>
      </c>
      <c r="E74" s="5">
        <v>28.56</v>
      </c>
      <c r="F74" s="5">
        <f t="shared" si="2"/>
        <v>8.6394000000000002</v>
      </c>
      <c r="G74" s="5">
        <v>55.46</v>
      </c>
      <c r="H74" s="5">
        <f t="shared" si="3"/>
        <v>16.77665</v>
      </c>
      <c r="I74" s="9">
        <v>39355175</v>
      </c>
      <c r="J74" s="9">
        <v>161964625</v>
      </c>
      <c r="K74" s="11">
        <v>16196463</v>
      </c>
      <c r="L74" s="9">
        <v>217516263</v>
      </c>
      <c r="M74" s="12">
        <f t="shared" si="6"/>
        <v>21751000</v>
      </c>
      <c r="N74" s="12">
        <f t="shared" si="6"/>
        <v>21751000</v>
      </c>
      <c r="O74" s="6">
        <f t="shared" si="6"/>
        <v>21751000</v>
      </c>
      <c r="P74" s="6">
        <f t="shared" si="6"/>
        <v>21751000</v>
      </c>
      <c r="Q74" s="6">
        <f t="shared" si="6"/>
        <v>21751000</v>
      </c>
      <c r="R74" s="6">
        <f t="shared" si="6"/>
        <v>21751000</v>
      </c>
      <c r="S74" s="13">
        <f t="shared" si="5"/>
        <v>87010263</v>
      </c>
    </row>
    <row r="75" spans="1:19" ht="19.899999999999999" customHeight="1">
      <c r="A75" s="4">
        <v>66</v>
      </c>
      <c r="B75" s="10" t="s">
        <v>20</v>
      </c>
      <c r="C75" s="10">
        <v>216</v>
      </c>
      <c r="D75" s="4" t="str">
        <f t="shared" ref="D75:D119" si="7">B75&amp;C75</f>
        <v>A216</v>
      </c>
      <c r="E75" s="5">
        <v>25.16</v>
      </c>
      <c r="F75" s="5">
        <f t="shared" ref="F75:F119" si="8">E75*0.3025</f>
        <v>7.6109</v>
      </c>
      <c r="G75" s="5">
        <v>48.86</v>
      </c>
      <c r="H75" s="5">
        <f t="shared" ref="H75:H119" si="9">G75*0.3025</f>
        <v>14.780149999999999</v>
      </c>
      <c r="I75" s="9">
        <v>34684619</v>
      </c>
      <c r="J75" s="9">
        <v>142677181</v>
      </c>
      <c r="K75" s="11">
        <v>14267718</v>
      </c>
      <c r="L75" s="9">
        <v>191629518</v>
      </c>
      <c r="M75" s="12">
        <f t="shared" ref="M75:R119" si="10">ROUNDDOWN($L75*10%,-3)</f>
        <v>19162000</v>
      </c>
      <c r="N75" s="12">
        <f t="shared" si="10"/>
        <v>19162000</v>
      </c>
      <c r="O75" s="6">
        <f t="shared" si="10"/>
        <v>19162000</v>
      </c>
      <c r="P75" s="6">
        <f t="shared" si="10"/>
        <v>19162000</v>
      </c>
      <c r="Q75" s="6">
        <f t="shared" si="10"/>
        <v>19162000</v>
      </c>
      <c r="R75" s="6">
        <f t="shared" si="10"/>
        <v>19162000</v>
      </c>
      <c r="S75" s="13">
        <f t="shared" ref="S75:S119" si="11">SUM(L75-(SUM(M75:R75)))</f>
        <v>76657518</v>
      </c>
    </row>
    <row r="76" spans="1:19" ht="19.899999999999999" customHeight="1">
      <c r="A76" s="4">
        <v>67</v>
      </c>
      <c r="B76" s="10" t="s">
        <v>20</v>
      </c>
      <c r="C76" s="10">
        <v>217</v>
      </c>
      <c r="D76" s="4" t="str">
        <f t="shared" si="7"/>
        <v>A217</v>
      </c>
      <c r="E76" s="5">
        <v>29.36</v>
      </c>
      <c r="F76" s="5">
        <f t="shared" si="8"/>
        <v>8.8813999999999993</v>
      </c>
      <c r="G76" s="5">
        <v>57.03</v>
      </c>
      <c r="H76" s="5">
        <f t="shared" si="9"/>
        <v>17.251574999999999</v>
      </c>
      <c r="I76" s="9">
        <v>40503672</v>
      </c>
      <c r="J76" s="9">
        <v>166515228</v>
      </c>
      <c r="K76" s="11">
        <v>16651523</v>
      </c>
      <c r="L76" s="9">
        <v>223670423</v>
      </c>
      <c r="M76" s="12">
        <f t="shared" si="10"/>
        <v>22367000</v>
      </c>
      <c r="N76" s="12">
        <f t="shared" si="10"/>
        <v>22367000</v>
      </c>
      <c r="O76" s="6">
        <f t="shared" si="10"/>
        <v>22367000</v>
      </c>
      <c r="P76" s="6">
        <f t="shared" si="10"/>
        <v>22367000</v>
      </c>
      <c r="Q76" s="6">
        <f t="shared" si="10"/>
        <v>22367000</v>
      </c>
      <c r="R76" s="6">
        <f t="shared" si="10"/>
        <v>22367000</v>
      </c>
      <c r="S76" s="13">
        <f t="shared" si="11"/>
        <v>89468423</v>
      </c>
    </row>
    <row r="77" spans="1:19" ht="19.899999999999999" customHeight="1">
      <c r="A77" s="4">
        <v>68</v>
      </c>
      <c r="B77" s="10" t="s">
        <v>20</v>
      </c>
      <c r="C77" s="10">
        <v>218</v>
      </c>
      <c r="D77" s="4" t="str">
        <f t="shared" si="7"/>
        <v>A218</v>
      </c>
      <c r="E77" s="5">
        <v>30.5</v>
      </c>
      <c r="F77" s="5">
        <f t="shared" si="8"/>
        <v>9.2262500000000003</v>
      </c>
      <c r="G77" s="5">
        <v>59.230000000000004</v>
      </c>
      <c r="H77" s="5">
        <f t="shared" si="9"/>
        <v>17.917075000000001</v>
      </c>
      <c r="I77" s="9">
        <v>42035002</v>
      </c>
      <c r="J77" s="9">
        <v>172969898</v>
      </c>
      <c r="K77" s="11">
        <v>17296990</v>
      </c>
      <c r="L77" s="9">
        <v>232301890</v>
      </c>
      <c r="M77" s="12">
        <f t="shared" si="10"/>
        <v>23230000</v>
      </c>
      <c r="N77" s="12">
        <f t="shared" si="10"/>
        <v>23230000</v>
      </c>
      <c r="O77" s="6">
        <f t="shared" si="10"/>
        <v>23230000</v>
      </c>
      <c r="P77" s="6">
        <f t="shared" si="10"/>
        <v>23230000</v>
      </c>
      <c r="Q77" s="6">
        <f t="shared" si="10"/>
        <v>23230000</v>
      </c>
      <c r="R77" s="6">
        <f t="shared" si="10"/>
        <v>23230000</v>
      </c>
      <c r="S77" s="13">
        <f t="shared" si="11"/>
        <v>92921890</v>
      </c>
    </row>
    <row r="78" spans="1:19" ht="19.899999999999999" customHeight="1">
      <c r="A78" s="4">
        <v>69</v>
      </c>
      <c r="B78" s="10" t="s">
        <v>20</v>
      </c>
      <c r="C78" s="10">
        <v>219</v>
      </c>
      <c r="D78" s="4" t="str">
        <f t="shared" si="7"/>
        <v>A219</v>
      </c>
      <c r="E78" s="5">
        <v>30.02</v>
      </c>
      <c r="F78" s="5">
        <f t="shared" si="8"/>
        <v>9.0810499999999994</v>
      </c>
      <c r="G78" s="5">
        <v>58.3</v>
      </c>
      <c r="H78" s="5">
        <f t="shared" si="9"/>
        <v>17.635749999999998</v>
      </c>
      <c r="I78" s="9">
        <v>41345903</v>
      </c>
      <c r="J78" s="9">
        <v>170283097</v>
      </c>
      <c r="K78" s="11">
        <v>17028310</v>
      </c>
      <c r="L78" s="9">
        <v>228657310</v>
      </c>
      <c r="M78" s="12">
        <f t="shared" si="10"/>
        <v>22865000</v>
      </c>
      <c r="N78" s="12">
        <f t="shared" si="10"/>
        <v>22865000</v>
      </c>
      <c r="O78" s="6">
        <f t="shared" si="10"/>
        <v>22865000</v>
      </c>
      <c r="P78" s="6">
        <f t="shared" si="10"/>
        <v>22865000</v>
      </c>
      <c r="Q78" s="6">
        <f t="shared" si="10"/>
        <v>22865000</v>
      </c>
      <c r="R78" s="6">
        <f t="shared" si="10"/>
        <v>22865000</v>
      </c>
      <c r="S78" s="13">
        <f t="shared" si="11"/>
        <v>91467310</v>
      </c>
    </row>
    <row r="79" spans="1:19" ht="16.5" customHeight="1">
      <c r="A79" s="15" t="s">
        <v>0</v>
      </c>
      <c r="B79" s="15" t="s">
        <v>1</v>
      </c>
      <c r="C79" s="15" t="s">
        <v>2</v>
      </c>
      <c r="D79" s="15" t="s">
        <v>3</v>
      </c>
      <c r="E79" s="15" t="s">
        <v>4</v>
      </c>
      <c r="F79" s="15"/>
      <c r="G79" s="15" t="s">
        <v>5</v>
      </c>
      <c r="H79" s="15"/>
      <c r="I79" s="15" t="s">
        <v>6</v>
      </c>
      <c r="J79" s="15"/>
      <c r="K79" s="15"/>
      <c r="L79" s="15"/>
      <c r="M79" s="15" t="s">
        <v>7</v>
      </c>
      <c r="N79" s="15"/>
      <c r="O79" s="15" t="s">
        <v>8</v>
      </c>
      <c r="P79" s="15"/>
      <c r="Q79" s="15"/>
      <c r="R79" s="15"/>
      <c r="S79" s="15" t="s">
        <v>9</v>
      </c>
    </row>
    <row r="80" spans="1:19" ht="16.5" customHeight="1">
      <c r="A80" s="15"/>
      <c r="B80" s="15"/>
      <c r="C80" s="15"/>
      <c r="D80" s="15"/>
      <c r="E80" s="15" t="s">
        <v>10</v>
      </c>
      <c r="F80" s="15" t="s">
        <v>11</v>
      </c>
      <c r="G80" s="15" t="s">
        <v>10</v>
      </c>
      <c r="H80" s="15" t="s">
        <v>11</v>
      </c>
      <c r="I80" s="15" t="s">
        <v>12</v>
      </c>
      <c r="J80" s="15" t="s">
        <v>13</v>
      </c>
      <c r="K80" s="15" t="s">
        <v>14</v>
      </c>
      <c r="L80" s="15" t="s">
        <v>15</v>
      </c>
      <c r="M80" s="2" t="s">
        <v>16</v>
      </c>
      <c r="N80" s="2" t="s">
        <v>17</v>
      </c>
      <c r="O80" s="14" t="s">
        <v>22</v>
      </c>
      <c r="P80" s="2" t="s">
        <v>17</v>
      </c>
      <c r="Q80" s="2" t="s">
        <v>18</v>
      </c>
      <c r="R80" s="2" t="s">
        <v>19</v>
      </c>
      <c r="S80" s="15"/>
    </row>
    <row r="81" spans="1:19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3">
        <v>0.1</v>
      </c>
      <c r="N81" s="3">
        <v>0.1</v>
      </c>
      <c r="O81" s="3" t="s">
        <v>21</v>
      </c>
      <c r="P81" s="3">
        <v>0.1</v>
      </c>
      <c r="Q81" s="3">
        <v>0.1</v>
      </c>
      <c r="R81" s="3">
        <v>0.1</v>
      </c>
      <c r="S81" s="3">
        <v>0.4</v>
      </c>
    </row>
    <row r="82" spans="1:19" ht="19.899999999999999" customHeight="1">
      <c r="A82" s="4">
        <v>70</v>
      </c>
      <c r="B82" s="10" t="s">
        <v>20</v>
      </c>
      <c r="C82" s="10">
        <v>220</v>
      </c>
      <c r="D82" s="4" t="str">
        <f t="shared" si="7"/>
        <v>A220</v>
      </c>
      <c r="E82" s="5">
        <v>28.98</v>
      </c>
      <c r="F82" s="5">
        <f t="shared" si="8"/>
        <v>8.7664500000000007</v>
      </c>
      <c r="G82" s="5">
        <v>56.279999999999994</v>
      </c>
      <c r="H82" s="5">
        <f t="shared" si="9"/>
        <v>17.024699999999999</v>
      </c>
      <c r="I82" s="9">
        <v>39967707</v>
      </c>
      <c r="J82" s="9">
        <v>164328693</v>
      </c>
      <c r="K82" s="11">
        <v>16432869</v>
      </c>
      <c r="L82" s="9">
        <v>220729269</v>
      </c>
      <c r="M82" s="12">
        <f t="shared" si="10"/>
        <v>22072000</v>
      </c>
      <c r="N82" s="12">
        <f t="shared" si="10"/>
        <v>22072000</v>
      </c>
      <c r="O82" s="6">
        <f t="shared" si="10"/>
        <v>22072000</v>
      </c>
      <c r="P82" s="6">
        <f t="shared" si="10"/>
        <v>22072000</v>
      </c>
      <c r="Q82" s="6">
        <f t="shared" si="10"/>
        <v>22072000</v>
      </c>
      <c r="R82" s="6">
        <f t="shared" si="10"/>
        <v>22072000</v>
      </c>
      <c r="S82" s="13">
        <f t="shared" si="11"/>
        <v>88297269</v>
      </c>
    </row>
    <row r="83" spans="1:19" ht="19.899999999999999" customHeight="1">
      <c r="A83" s="4">
        <v>71</v>
      </c>
      <c r="B83" s="10" t="s">
        <v>20</v>
      </c>
      <c r="C83" s="10">
        <v>221</v>
      </c>
      <c r="D83" s="4" t="str">
        <f t="shared" si="7"/>
        <v>A221</v>
      </c>
      <c r="E83" s="5">
        <v>28.98</v>
      </c>
      <c r="F83" s="5">
        <f t="shared" si="8"/>
        <v>8.7664500000000007</v>
      </c>
      <c r="G83" s="5">
        <v>56.279999999999994</v>
      </c>
      <c r="H83" s="5">
        <f t="shared" si="9"/>
        <v>17.024699999999999</v>
      </c>
      <c r="I83" s="9">
        <v>39967707</v>
      </c>
      <c r="J83" s="9">
        <v>164328693</v>
      </c>
      <c r="K83" s="11">
        <v>16432869</v>
      </c>
      <c r="L83" s="9">
        <v>220729269</v>
      </c>
      <c r="M83" s="12">
        <f t="shared" si="10"/>
        <v>22072000</v>
      </c>
      <c r="N83" s="12">
        <f t="shared" si="10"/>
        <v>22072000</v>
      </c>
      <c r="O83" s="6">
        <f t="shared" si="10"/>
        <v>22072000</v>
      </c>
      <c r="P83" s="6">
        <f t="shared" si="10"/>
        <v>22072000</v>
      </c>
      <c r="Q83" s="6">
        <f t="shared" si="10"/>
        <v>22072000</v>
      </c>
      <c r="R83" s="6">
        <f t="shared" si="10"/>
        <v>22072000</v>
      </c>
      <c r="S83" s="13">
        <f t="shared" si="11"/>
        <v>88297269</v>
      </c>
    </row>
    <row r="84" spans="1:19" ht="19.899999999999999" customHeight="1">
      <c r="A84" s="4">
        <v>72</v>
      </c>
      <c r="B84" s="10" t="s">
        <v>20</v>
      </c>
      <c r="C84" s="10">
        <v>222</v>
      </c>
      <c r="D84" s="4" t="str">
        <f t="shared" si="7"/>
        <v>A222</v>
      </c>
      <c r="E84" s="5">
        <v>33.81</v>
      </c>
      <c r="F84" s="5">
        <f t="shared" si="8"/>
        <v>10.227525</v>
      </c>
      <c r="G84" s="5">
        <v>65.660000000000011</v>
      </c>
      <c r="H84" s="5">
        <f t="shared" si="9"/>
        <v>19.862150000000003</v>
      </c>
      <c r="I84" s="9">
        <v>46628991</v>
      </c>
      <c r="J84" s="9">
        <v>191716809</v>
      </c>
      <c r="K84" s="11">
        <v>19171681</v>
      </c>
      <c r="L84" s="9">
        <v>257517481</v>
      </c>
      <c r="M84" s="12">
        <f t="shared" si="10"/>
        <v>25751000</v>
      </c>
      <c r="N84" s="12">
        <f t="shared" si="10"/>
        <v>25751000</v>
      </c>
      <c r="O84" s="6">
        <f t="shared" si="10"/>
        <v>25751000</v>
      </c>
      <c r="P84" s="6">
        <f t="shared" si="10"/>
        <v>25751000</v>
      </c>
      <c r="Q84" s="6">
        <f t="shared" si="10"/>
        <v>25751000</v>
      </c>
      <c r="R84" s="6">
        <f t="shared" si="10"/>
        <v>25751000</v>
      </c>
      <c r="S84" s="13">
        <f t="shared" si="11"/>
        <v>103011481</v>
      </c>
    </row>
    <row r="85" spans="1:19" ht="19.899999999999999" customHeight="1">
      <c r="A85" s="4">
        <v>73</v>
      </c>
      <c r="B85" s="10" t="s">
        <v>20</v>
      </c>
      <c r="C85" s="10">
        <v>223</v>
      </c>
      <c r="D85" s="4" t="str">
        <f t="shared" si="7"/>
        <v>A223</v>
      </c>
      <c r="E85" s="5">
        <v>43.85</v>
      </c>
      <c r="F85" s="5">
        <f t="shared" si="8"/>
        <v>13.264625000000001</v>
      </c>
      <c r="G85" s="5">
        <v>85.16</v>
      </c>
      <c r="H85" s="5">
        <f t="shared" si="9"/>
        <v>25.760899999999999</v>
      </c>
      <c r="I85" s="9">
        <v>60410959</v>
      </c>
      <c r="J85" s="9">
        <v>248719841</v>
      </c>
      <c r="K85" s="11">
        <v>24871984</v>
      </c>
      <c r="L85" s="9">
        <v>334002784</v>
      </c>
      <c r="M85" s="12">
        <f t="shared" si="10"/>
        <v>33400000</v>
      </c>
      <c r="N85" s="12">
        <f t="shared" si="10"/>
        <v>33400000</v>
      </c>
      <c r="O85" s="6">
        <f t="shared" si="10"/>
        <v>33400000</v>
      </c>
      <c r="P85" s="6">
        <f t="shared" si="10"/>
        <v>33400000</v>
      </c>
      <c r="Q85" s="6">
        <f t="shared" si="10"/>
        <v>33400000</v>
      </c>
      <c r="R85" s="6">
        <f t="shared" si="10"/>
        <v>33400000</v>
      </c>
      <c r="S85" s="13">
        <f t="shared" si="11"/>
        <v>133602784</v>
      </c>
    </row>
    <row r="86" spans="1:19" ht="19.899999999999999" customHeight="1">
      <c r="A86" s="4">
        <v>74</v>
      </c>
      <c r="B86" s="10" t="s">
        <v>20</v>
      </c>
      <c r="C86" s="10">
        <v>224</v>
      </c>
      <c r="D86" s="4" t="str">
        <f t="shared" si="7"/>
        <v>A224</v>
      </c>
      <c r="E86" s="5">
        <v>32</v>
      </c>
      <c r="F86" s="5">
        <f t="shared" si="8"/>
        <v>9.68</v>
      </c>
      <c r="G86" s="5">
        <v>62.15</v>
      </c>
      <c r="H86" s="5">
        <f t="shared" si="9"/>
        <v>18.800374999999999</v>
      </c>
      <c r="I86" s="9">
        <v>44102297</v>
      </c>
      <c r="J86" s="9">
        <v>181502203</v>
      </c>
      <c r="K86" s="11">
        <v>18150220</v>
      </c>
      <c r="L86" s="9">
        <v>243754720</v>
      </c>
      <c r="M86" s="12">
        <f t="shared" si="10"/>
        <v>24375000</v>
      </c>
      <c r="N86" s="12">
        <f t="shared" si="10"/>
        <v>24375000</v>
      </c>
      <c r="O86" s="6">
        <f t="shared" si="10"/>
        <v>24375000</v>
      </c>
      <c r="P86" s="6">
        <f t="shared" si="10"/>
        <v>24375000</v>
      </c>
      <c r="Q86" s="6">
        <f t="shared" si="10"/>
        <v>24375000</v>
      </c>
      <c r="R86" s="6">
        <f t="shared" si="10"/>
        <v>24375000</v>
      </c>
      <c r="S86" s="13">
        <f t="shared" si="11"/>
        <v>97504720</v>
      </c>
    </row>
    <row r="87" spans="1:19" ht="19.899999999999999" customHeight="1">
      <c r="A87" s="4">
        <v>75</v>
      </c>
      <c r="B87" s="10" t="s">
        <v>20</v>
      </c>
      <c r="C87" s="10">
        <v>225</v>
      </c>
      <c r="D87" s="4" t="str">
        <f t="shared" si="7"/>
        <v>A225</v>
      </c>
      <c r="E87" s="5">
        <v>31.03</v>
      </c>
      <c r="F87" s="5">
        <f t="shared" si="8"/>
        <v>9.3865750000000006</v>
      </c>
      <c r="G87" s="5">
        <v>60.260000000000005</v>
      </c>
      <c r="H87" s="5">
        <f t="shared" si="9"/>
        <v>18.228650000000002</v>
      </c>
      <c r="I87" s="9">
        <v>42800667</v>
      </c>
      <c r="J87" s="9">
        <v>175943133</v>
      </c>
      <c r="K87" s="11">
        <v>17594313</v>
      </c>
      <c r="L87" s="9">
        <v>236338113</v>
      </c>
      <c r="M87" s="12">
        <f t="shared" si="10"/>
        <v>23633000</v>
      </c>
      <c r="N87" s="12">
        <f t="shared" si="10"/>
        <v>23633000</v>
      </c>
      <c r="O87" s="6">
        <f t="shared" si="10"/>
        <v>23633000</v>
      </c>
      <c r="P87" s="6">
        <f t="shared" si="10"/>
        <v>23633000</v>
      </c>
      <c r="Q87" s="6">
        <f t="shared" si="10"/>
        <v>23633000</v>
      </c>
      <c r="R87" s="6">
        <f t="shared" si="10"/>
        <v>23633000</v>
      </c>
      <c r="S87" s="13">
        <f t="shared" si="11"/>
        <v>94540113</v>
      </c>
    </row>
    <row r="88" spans="1:19" ht="19.899999999999999" customHeight="1">
      <c r="A88" s="4">
        <v>76</v>
      </c>
      <c r="B88" s="10" t="s">
        <v>20</v>
      </c>
      <c r="C88" s="10">
        <v>226</v>
      </c>
      <c r="D88" s="4" t="str">
        <f t="shared" si="7"/>
        <v>A226</v>
      </c>
      <c r="E88" s="5">
        <v>43.89</v>
      </c>
      <c r="F88" s="5">
        <f t="shared" si="8"/>
        <v>13.276724999999999</v>
      </c>
      <c r="G88" s="5">
        <v>85.23</v>
      </c>
      <c r="H88" s="5">
        <f t="shared" si="9"/>
        <v>25.782074999999999</v>
      </c>
      <c r="I88" s="9">
        <v>60487525</v>
      </c>
      <c r="J88" s="9">
        <v>248897375</v>
      </c>
      <c r="K88" s="11">
        <v>24889737</v>
      </c>
      <c r="L88" s="9">
        <v>334274637</v>
      </c>
      <c r="M88" s="12">
        <f t="shared" si="10"/>
        <v>33427000</v>
      </c>
      <c r="N88" s="12">
        <f t="shared" si="10"/>
        <v>33427000</v>
      </c>
      <c r="O88" s="6">
        <f t="shared" si="10"/>
        <v>33427000</v>
      </c>
      <c r="P88" s="6">
        <f t="shared" si="10"/>
        <v>33427000</v>
      </c>
      <c r="Q88" s="6">
        <f t="shared" si="10"/>
        <v>33427000</v>
      </c>
      <c r="R88" s="6">
        <f t="shared" si="10"/>
        <v>33427000</v>
      </c>
      <c r="S88" s="13">
        <f t="shared" si="11"/>
        <v>133712637</v>
      </c>
    </row>
    <row r="89" spans="1:19" ht="19.899999999999999" customHeight="1">
      <c r="A89" s="4">
        <v>77</v>
      </c>
      <c r="B89" s="10" t="s">
        <v>20</v>
      </c>
      <c r="C89" s="10">
        <v>227</v>
      </c>
      <c r="D89" s="4" t="str">
        <f t="shared" si="7"/>
        <v>A227</v>
      </c>
      <c r="E89" s="5">
        <v>54.26</v>
      </c>
      <c r="F89" s="5">
        <f t="shared" si="8"/>
        <v>16.413650000000001</v>
      </c>
      <c r="G89" s="5">
        <v>105.35000000000001</v>
      </c>
      <c r="H89" s="5">
        <f t="shared" si="9"/>
        <v>31.868375</v>
      </c>
      <c r="I89" s="9">
        <v>74805459</v>
      </c>
      <c r="J89" s="9">
        <v>307615041</v>
      </c>
      <c r="K89" s="11">
        <v>30761504</v>
      </c>
      <c r="L89" s="9">
        <v>413182004</v>
      </c>
      <c r="M89" s="12">
        <f t="shared" si="10"/>
        <v>41318000</v>
      </c>
      <c r="N89" s="12">
        <f t="shared" si="10"/>
        <v>41318000</v>
      </c>
      <c r="O89" s="6">
        <f t="shared" si="10"/>
        <v>41318000</v>
      </c>
      <c r="P89" s="6">
        <f t="shared" si="10"/>
        <v>41318000</v>
      </c>
      <c r="Q89" s="6">
        <f t="shared" si="10"/>
        <v>41318000</v>
      </c>
      <c r="R89" s="6">
        <f t="shared" si="10"/>
        <v>41318000</v>
      </c>
      <c r="S89" s="13">
        <f t="shared" si="11"/>
        <v>165274004</v>
      </c>
    </row>
    <row r="90" spans="1:19" ht="19.899999999999999" customHeight="1">
      <c r="A90" s="4">
        <v>78</v>
      </c>
      <c r="B90" s="10" t="s">
        <v>20</v>
      </c>
      <c r="C90" s="10">
        <v>228</v>
      </c>
      <c r="D90" s="4" t="str">
        <f t="shared" si="7"/>
        <v>A228</v>
      </c>
      <c r="E90" s="5">
        <v>52.85</v>
      </c>
      <c r="F90" s="5">
        <f t="shared" si="8"/>
        <v>15.987125000000001</v>
      </c>
      <c r="G90" s="5">
        <v>102.61999999999999</v>
      </c>
      <c r="H90" s="5">
        <f t="shared" si="9"/>
        <v>31.042549999999995</v>
      </c>
      <c r="I90" s="9">
        <v>72814730</v>
      </c>
      <c r="J90" s="9">
        <v>299695870</v>
      </c>
      <c r="K90" s="11">
        <v>29969587</v>
      </c>
      <c r="L90" s="9">
        <v>402480187</v>
      </c>
      <c r="M90" s="12">
        <f t="shared" si="10"/>
        <v>40248000</v>
      </c>
      <c r="N90" s="12">
        <f t="shared" si="10"/>
        <v>40248000</v>
      </c>
      <c r="O90" s="6">
        <f t="shared" si="10"/>
        <v>40248000</v>
      </c>
      <c r="P90" s="6">
        <f t="shared" si="10"/>
        <v>40248000</v>
      </c>
      <c r="Q90" s="6">
        <f t="shared" si="10"/>
        <v>40248000</v>
      </c>
      <c r="R90" s="6">
        <f t="shared" si="10"/>
        <v>40248000</v>
      </c>
      <c r="S90" s="13">
        <f t="shared" si="11"/>
        <v>160992187</v>
      </c>
    </row>
    <row r="91" spans="1:19" ht="19.899999999999999" customHeight="1">
      <c r="A91" s="4">
        <v>79</v>
      </c>
      <c r="B91" s="10" t="s">
        <v>20</v>
      </c>
      <c r="C91" s="10">
        <v>229</v>
      </c>
      <c r="D91" s="4" t="str">
        <f t="shared" si="7"/>
        <v>A229</v>
      </c>
      <c r="E91" s="5">
        <v>38.93</v>
      </c>
      <c r="F91" s="5">
        <f t="shared" si="8"/>
        <v>11.776325</v>
      </c>
      <c r="G91" s="5">
        <v>75.599999999999994</v>
      </c>
      <c r="H91" s="5">
        <f t="shared" si="9"/>
        <v>22.868999999999996</v>
      </c>
      <c r="I91" s="9">
        <v>53673108</v>
      </c>
      <c r="J91" s="9">
        <v>220754892</v>
      </c>
      <c r="K91" s="11">
        <v>22075489</v>
      </c>
      <c r="L91" s="9">
        <v>296503489</v>
      </c>
      <c r="M91" s="12">
        <f t="shared" si="10"/>
        <v>29650000</v>
      </c>
      <c r="N91" s="12">
        <f t="shared" si="10"/>
        <v>29650000</v>
      </c>
      <c r="O91" s="6">
        <f t="shared" si="10"/>
        <v>29650000</v>
      </c>
      <c r="P91" s="6">
        <f t="shared" si="10"/>
        <v>29650000</v>
      </c>
      <c r="Q91" s="6">
        <f t="shared" si="10"/>
        <v>29650000</v>
      </c>
      <c r="R91" s="6">
        <f t="shared" si="10"/>
        <v>29650000</v>
      </c>
      <c r="S91" s="13">
        <f t="shared" si="11"/>
        <v>118603489</v>
      </c>
    </row>
    <row r="92" spans="1:19" ht="19.899999999999999" customHeight="1">
      <c r="A92" s="4">
        <v>80</v>
      </c>
      <c r="B92" s="10" t="s">
        <v>20</v>
      </c>
      <c r="C92" s="10">
        <v>230</v>
      </c>
      <c r="D92" s="4" t="str">
        <f t="shared" si="7"/>
        <v>A230</v>
      </c>
      <c r="E92" s="5">
        <v>40.72</v>
      </c>
      <c r="F92" s="5">
        <f t="shared" si="8"/>
        <v>12.3178</v>
      </c>
      <c r="G92" s="5">
        <v>79.080000000000013</v>
      </c>
      <c r="H92" s="5">
        <f t="shared" si="9"/>
        <v>23.921700000000005</v>
      </c>
      <c r="I92" s="9">
        <v>56123236</v>
      </c>
      <c r="J92" s="9">
        <v>230937164</v>
      </c>
      <c r="K92" s="11">
        <v>23093716</v>
      </c>
      <c r="L92" s="9">
        <v>310154116</v>
      </c>
      <c r="M92" s="12">
        <f t="shared" si="10"/>
        <v>31015000</v>
      </c>
      <c r="N92" s="12">
        <f t="shared" si="10"/>
        <v>31015000</v>
      </c>
      <c r="O92" s="6">
        <f t="shared" si="10"/>
        <v>31015000</v>
      </c>
      <c r="P92" s="6">
        <f t="shared" si="10"/>
        <v>31015000</v>
      </c>
      <c r="Q92" s="6">
        <f t="shared" si="10"/>
        <v>31015000</v>
      </c>
      <c r="R92" s="6">
        <f t="shared" si="10"/>
        <v>31015000</v>
      </c>
      <c r="S92" s="13">
        <f t="shared" si="11"/>
        <v>124064116</v>
      </c>
    </row>
    <row r="93" spans="1:19" ht="19.899999999999999" customHeight="1">
      <c r="A93" s="4">
        <v>81</v>
      </c>
      <c r="B93" s="10" t="s">
        <v>20</v>
      </c>
      <c r="C93" s="10">
        <v>231</v>
      </c>
      <c r="D93" s="4" t="str">
        <f t="shared" si="7"/>
        <v>A231</v>
      </c>
      <c r="E93" s="5">
        <v>27.75</v>
      </c>
      <c r="F93" s="5">
        <f t="shared" si="8"/>
        <v>8.3943750000000001</v>
      </c>
      <c r="G93" s="5">
        <v>53.900000000000006</v>
      </c>
      <c r="H93" s="5">
        <f t="shared" si="9"/>
        <v>16.304750000000002</v>
      </c>
      <c r="I93" s="9">
        <v>38283244</v>
      </c>
      <c r="J93" s="9">
        <v>157373756</v>
      </c>
      <c r="K93" s="11">
        <v>15737376</v>
      </c>
      <c r="L93" s="9">
        <v>211394376</v>
      </c>
      <c r="M93" s="12">
        <f t="shared" si="10"/>
        <v>21139000</v>
      </c>
      <c r="N93" s="12">
        <f t="shared" si="10"/>
        <v>21139000</v>
      </c>
      <c r="O93" s="6">
        <f t="shared" si="10"/>
        <v>21139000</v>
      </c>
      <c r="P93" s="6">
        <f t="shared" si="10"/>
        <v>21139000</v>
      </c>
      <c r="Q93" s="6">
        <f t="shared" si="10"/>
        <v>21139000</v>
      </c>
      <c r="R93" s="6">
        <f t="shared" si="10"/>
        <v>21139000</v>
      </c>
      <c r="S93" s="13">
        <f t="shared" si="11"/>
        <v>84560376</v>
      </c>
    </row>
    <row r="94" spans="1:19" ht="19.899999999999999" customHeight="1">
      <c r="A94" s="4">
        <v>82</v>
      </c>
      <c r="B94" s="10" t="s">
        <v>20</v>
      </c>
      <c r="C94" s="10">
        <v>232</v>
      </c>
      <c r="D94" s="4" t="str">
        <f t="shared" si="7"/>
        <v>A232</v>
      </c>
      <c r="E94" s="5">
        <v>26.54</v>
      </c>
      <c r="F94" s="5">
        <f t="shared" si="8"/>
        <v>8.0283499999999997</v>
      </c>
      <c r="G94" s="5">
        <v>51.55</v>
      </c>
      <c r="H94" s="5">
        <f t="shared" si="9"/>
        <v>15.593874999999999</v>
      </c>
      <c r="I94" s="9">
        <v>36598781</v>
      </c>
      <c r="J94" s="9">
        <v>150527719</v>
      </c>
      <c r="K94" s="11">
        <v>15052772</v>
      </c>
      <c r="L94" s="9">
        <v>202179272</v>
      </c>
      <c r="M94" s="12">
        <f t="shared" si="10"/>
        <v>20217000</v>
      </c>
      <c r="N94" s="12">
        <f t="shared" si="10"/>
        <v>20217000</v>
      </c>
      <c r="O94" s="6">
        <f t="shared" si="10"/>
        <v>20217000</v>
      </c>
      <c r="P94" s="6">
        <f t="shared" si="10"/>
        <v>20217000</v>
      </c>
      <c r="Q94" s="6">
        <f t="shared" si="10"/>
        <v>20217000</v>
      </c>
      <c r="R94" s="6">
        <f t="shared" si="10"/>
        <v>20217000</v>
      </c>
      <c r="S94" s="13">
        <f t="shared" si="11"/>
        <v>80877272</v>
      </c>
    </row>
    <row r="95" spans="1:19" ht="19.899999999999999" customHeight="1">
      <c r="A95" s="4">
        <v>83</v>
      </c>
      <c r="B95" s="10" t="s">
        <v>20</v>
      </c>
      <c r="C95" s="10">
        <v>233</v>
      </c>
      <c r="D95" s="4" t="str">
        <f t="shared" si="7"/>
        <v>A233</v>
      </c>
      <c r="E95" s="5">
        <v>28.37</v>
      </c>
      <c r="F95" s="5">
        <f t="shared" si="8"/>
        <v>8.581925</v>
      </c>
      <c r="G95" s="5">
        <v>55.09</v>
      </c>
      <c r="H95" s="5">
        <f t="shared" si="9"/>
        <v>16.664725000000001</v>
      </c>
      <c r="I95" s="9">
        <v>39125475</v>
      </c>
      <c r="J95" s="9">
        <v>160851225</v>
      </c>
      <c r="K95" s="11">
        <v>16085122</v>
      </c>
      <c r="L95" s="9">
        <v>216061822</v>
      </c>
      <c r="M95" s="12">
        <f t="shared" si="10"/>
        <v>21606000</v>
      </c>
      <c r="N95" s="12">
        <f t="shared" si="10"/>
        <v>21606000</v>
      </c>
      <c r="O95" s="6">
        <f t="shared" si="10"/>
        <v>21606000</v>
      </c>
      <c r="P95" s="6">
        <f t="shared" si="10"/>
        <v>21606000</v>
      </c>
      <c r="Q95" s="6">
        <f t="shared" si="10"/>
        <v>21606000</v>
      </c>
      <c r="R95" s="6">
        <f t="shared" si="10"/>
        <v>21606000</v>
      </c>
      <c r="S95" s="13">
        <f t="shared" si="11"/>
        <v>86425822</v>
      </c>
    </row>
    <row r="96" spans="1:19" ht="19.899999999999999" customHeight="1">
      <c r="A96" s="4">
        <v>84</v>
      </c>
      <c r="B96" s="10" t="s">
        <v>20</v>
      </c>
      <c r="C96" s="10">
        <v>234</v>
      </c>
      <c r="D96" s="4" t="str">
        <f t="shared" si="7"/>
        <v>A234</v>
      </c>
      <c r="E96" s="5">
        <v>32.43</v>
      </c>
      <c r="F96" s="5">
        <f t="shared" si="8"/>
        <v>9.8100749999999994</v>
      </c>
      <c r="G96" s="5">
        <v>62.989999999999995</v>
      </c>
      <c r="H96" s="5">
        <f t="shared" si="9"/>
        <v>19.054474999999996</v>
      </c>
      <c r="I96" s="9">
        <v>44714829</v>
      </c>
      <c r="J96" s="9">
        <v>183938871</v>
      </c>
      <c r="K96" s="11">
        <v>18393887</v>
      </c>
      <c r="L96" s="9">
        <v>247047587</v>
      </c>
      <c r="M96" s="12">
        <f t="shared" si="10"/>
        <v>24704000</v>
      </c>
      <c r="N96" s="12">
        <f t="shared" si="10"/>
        <v>24704000</v>
      </c>
      <c r="O96" s="6">
        <f t="shared" si="10"/>
        <v>24704000</v>
      </c>
      <c r="P96" s="6">
        <f t="shared" si="10"/>
        <v>24704000</v>
      </c>
      <c r="Q96" s="6">
        <f t="shared" si="10"/>
        <v>24704000</v>
      </c>
      <c r="R96" s="6">
        <f t="shared" si="10"/>
        <v>24704000</v>
      </c>
      <c r="S96" s="13">
        <f t="shared" si="11"/>
        <v>98823587</v>
      </c>
    </row>
    <row r="97" spans="1:19" ht="19.899999999999999" customHeight="1">
      <c r="A97" s="4">
        <v>85</v>
      </c>
      <c r="B97" s="10" t="s">
        <v>20</v>
      </c>
      <c r="C97" s="10">
        <v>235</v>
      </c>
      <c r="D97" s="4" t="str">
        <f t="shared" si="7"/>
        <v>A235</v>
      </c>
      <c r="E97" s="5">
        <v>27.25</v>
      </c>
      <c r="F97" s="5">
        <f t="shared" si="8"/>
        <v>8.2431249999999991</v>
      </c>
      <c r="G97" s="5">
        <v>52.92</v>
      </c>
      <c r="H97" s="5">
        <f t="shared" si="9"/>
        <v>16.008299999999998</v>
      </c>
      <c r="I97" s="9">
        <v>37594146</v>
      </c>
      <c r="J97" s="9">
        <v>154505454</v>
      </c>
      <c r="K97" s="11">
        <v>15450545</v>
      </c>
      <c r="L97" s="9">
        <v>207550145</v>
      </c>
      <c r="M97" s="12">
        <f t="shared" si="10"/>
        <v>20755000</v>
      </c>
      <c r="N97" s="12">
        <f t="shared" si="10"/>
        <v>20755000</v>
      </c>
      <c r="O97" s="6">
        <f t="shared" si="10"/>
        <v>20755000</v>
      </c>
      <c r="P97" s="6">
        <f t="shared" si="10"/>
        <v>20755000</v>
      </c>
      <c r="Q97" s="6">
        <f t="shared" si="10"/>
        <v>20755000</v>
      </c>
      <c r="R97" s="6">
        <f t="shared" si="10"/>
        <v>20755000</v>
      </c>
      <c r="S97" s="13">
        <f t="shared" si="11"/>
        <v>83020145</v>
      </c>
    </row>
    <row r="98" spans="1:19" ht="19.899999999999999" customHeight="1">
      <c r="A98" s="4">
        <v>86</v>
      </c>
      <c r="B98" s="10" t="s">
        <v>20</v>
      </c>
      <c r="C98" s="10">
        <v>236</v>
      </c>
      <c r="D98" s="4" t="str">
        <f t="shared" si="7"/>
        <v>A236</v>
      </c>
      <c r="E98" s="5">
        <v>27.26</v>
      </c>
      <c r="F98" s="5">
        <f t="shared" si="8"/>
        <v>8.2461500000000001</v>
      </c>
      <c r="G98" s="5">
        <v>52.95</v>
      </c>
      <c r="H98" s="5">
        <f t="shared" si="9"/>
        <v>16.017375000000001</v>
      </c>
      <c r="I98" s="9">
        <v>37594146</v>
      </c>
      <c r="J98" s="9">
        <v>154614354</v>
      </c>
      <c r="K98" s="11">
        <v>15461435</v>
      </c>
      <c r="L98" s="9">
        <v>207669935</v>
      </c>
      <c r="M98" s="12">
        <f t="shared" si="10"/>
        <v>20766000</v>
      </c>
      <c r="N98" s="12">
        <f t="shared" si="10"/>
        <v>20766000</v>
      </c>
      <c r="O98" s="6">
        <f t="shared" si="10"/>
        <v>20766000</v>
      </c>
      <c r="P98" s="6">
        <f t="shared" si="10"/>
        <v>20766000</v>
      </c>
      <c r="Q98" s="6">
        <f t="shared" si="10"/>
        <v>20766000</v>
      </c>
      <c r="R98" s="6">
        <f t="shared" si="10"/>
        <v>20766000</v>
      </c>
      <c r="S98" s="13">
        <f t="shared" si="11"/>
        <v>83073935</v>
      </c>
    </row>
    <row r="99" spans="1:19" ht="19.899999999999999" customHeight="1">
      <c r="A99" s="4">
        <v>87</v>
      </c>
      <c r="B99" s="10" t="s">
        <v>20</v>
      </c>
      <c r="C99" s="10">
        <v>237</v>
      </c>
      <c r="D99" s="4" t="str">
        <f t="shared" si="7"/>
        <v>A237</v>
      </c>
      <c r="E99" s="5">
        <v>29.21</v>
      </c>
      <c r="F99" s="5">
        <f t="shared" si="8"/>
        <v>8.8360249999999994</v>
      </c>
      <c r="G99" s="5">
        <v>56.730000000000004</v>
      </c>
      <c r="H99" s="5">
        <f t="shared" si="9"/>
        <v>17.160824999999999</v>
      </c>
      <c r="I99" s="9">
        <v>40273973</v>
      </c>
      <c r="J99" s="9">
        <v>165655927</v>
      </c>
      <c r="K99" s="11">
        <v>16565593</v>
      </c>
      <c r="L99" s="9">
        <v>222495493</v>
      </c>
      <c r="M99" s="12">
        <f t="shared" si="10"/>
        <v>22249000</v>
      </c>
      <c r="N99" s="12">
        <f t="shared" si="10"/>
        <v>22249000</v>
      </c>
      <c r="O99" s="6">
        <f t="shared" si="10"/>
        <v>22249000</v>
      </c>
      <c r="P99" s="6">
        <f t="shared" si="10"/>
        <v>22249000</v>
      </c>
      <c r="Q99" s="6">
        <f t="shared" si="10"/>
        <v>22249000</v>
      </c>
      <c r="R99" s="6">
        <f t="shared" si="10"/>
        <v>22249000</v>
      </c>
      <c r="S99" s="13">
        <f t="shared" si="11"/>
        <v>89001493</v>
      </c>
    </row>
    <row r="100" spans="1:19" ht="19.899999999999999" customHeight="1">
      <c r="A100" s="4">
        <v>88</v>
      </c>
      <c r="B100" s="10" t="s">
        <v>20</v>
      </c>
      <c r="C100" s="10">
        <v>238</v>
      </c>
      <c r="D100" s="4" t="str">
        <f t="shared" si="7"/>
        <v>A238</v>
      </c>
      <c r="E100" s="5">
        <v>26.25</v>
      </c>
      <c r="F100" s="5">
        <f t="shared" si="8"/>
        <v>7.9406249999999998</v>
      </c>
      <c r="G100" s="5">
        <v>50.98</v>
      </c>
      <c r="H100" s="5">
        <f t="shared" si="9"/>
        <v>15.421449999999998</v>
      </c>
      <c r="I100" s="9">
        <v>36215949</v>
      </c>
      <c r="J100" s="9">
        <v>148841451</v>
      </c>
      <c r="K100" s="11">
        <v>14884145</v>
      </c>
      <c r="L100" s="9">
        <v>199941545</v>
      </c>
      <c r="M100" s="12">
        <f t="shared" si="10"/>
        <v>19994000</v>
      </c>
      <c r="N100" s="12">
        <f t="shared" si="10"/>
        <v>19994000</v>
      </c>
      <c r="O100" s="6">
        <f t="shared" si="10"/>
        <v>19994000</v>
      </c>
      <c r="P100" s="6">
        <f t="shared" si="10"/>
        <v>19994000</v>
      </c>
      <c r="Q100" s="6">
        <f t="shared" si="10"/>
        <v>19994000</v>
      </c>
      <c r="R100" s="6">
        <f t="shared" si="10"/>
        <v>19994000</v>
      </c>
      <c r="S100" s="13">
        <f t="shared" si="11"/>
        <v>79977545</v>
      </c>
    </row>
    <row r="101" spans="1:19" ht="19.899999999999999" customHeight="1">
      <c r="A101" s="4">
        <v>89</v>
      </c>
      <c r="B101" s="10" t="s">
        <v>20</v>
      </c>
      <c r="C101" s="10">
        <v>239</v>
      </c>
      <c r="D101" s="4" t="str">
        <f t="shared" si="7"/>
        <v>A239</v>
      </c>
      <c r="E101" s="5">
        <v>23.6</v>
      </c>
      <c r="F101" s="5">
        <f t="shared" si="8"/>
        <v>7.1390000000000002</v>
      </c>
      <c r="G101" s="5">
        <v>45.82</v>
      </c>
      <c r="H101" s="5">
        <f t="shared" si="9"/>
        <v>13.86055</v>
      </c>
      <c r="I101" s="9">
        <v>32540757</v>
      </c>
      <c r="J101" s="9">
        <v>133785843</v>
      </c>
      <c r="K101" s="11">
        <v>13378584</v>
      </c>
      <c r="L101" s="9">
        <v>179705184</v>
      </c>
      <c r="M101" s="12">
        <f t="shared" si="10"/>
        <v>17970000</v>
      </c>
      <c r="N101" s="12">
        <f t="shared" si="10"/>
        <v>17970000</v>
      </c>
      <c r="O101" s="6">
        <f t="shared" si="10"/>
        <v>17970000</v>
      </c>
      <c r="P101" s="6">
        <f t="shared" si="10"/>
        <v>17970000</v>
      </c>
      <c r="Q101" s="6">
        <f t="shared" si="10"/>
        <v>17970000</v>
      </c>
      <c r="R101" s="6">
        <f t="shared" si="10"/>
        <v>17970000</v>
      </c>
      <c r="S101" s="13">
        <f t="shared" si="11"/>
        <v>71885184</v>
      </c>
    </row>
    <row r="102" spans="1:19" ht="19.899999999999999" customHeight="1">
      <c r="A102" s="4">
        <v>90</v>
      </c>
      <c r="B102" s="10" t="s">
        <v>20</v>
      </c>
      <c r="C102" s="10">
        <v>240</v>
      </c>
      <c r="D102" s="4" t="str">
        <f t="shared" si="7"/>
        <v>A240</v>
      </c>
      <c r="E102" s="5">
        <v>23.6</v>
      </c>
      <c r="F102" s="5">
        <f t="shared" si="8"/>
        <v>7.1390000000000002</v>
      </c>
      <c r="G102" s="5">
        <v>45.82</v>
      </c>
      <c r="H102" s="5">
        <f t="shared" si="9"/>
        <v>13.86055</v>
      </c>
      <c r="I102" s="9">
        <v>32540757</v>
      </c>
      <c r="J102" s="9">
        <v>133785843</v>
      </c>
      <c r="K102" s="11">
        <v>13378584</v>
      </c>
      <c r="L102" s="9">
        <v>179705184</v>
      </c>
      <c r="M102" s="12">
        <f t="shared" si="10"/>
        <v>17970000</v>
      </c>
      <c r="N102" s="12">
        <f t="shared" si="10"/>
        <v>17970000</v>
      </c>
      <c r="O102" s="6">
        <f t="shared" si="10"/>
        <v>17970000</v>
      </c>
      <c r="P102" s="6">
        <f t="shared" si="10"/>
        <v>17970000</v>
      </c>
      <c r="Q102" s="6">
        <f t="shared" si="10"/>
        <v>17970000</v>
      </c>
      <c r="R102" s="6">
        <f t="shared" si="10"/>
        <v>17970000</v>
      </c>
      <c r="S102" s="13">
        <f t="shared" si="11"/>
        <v>71885184</v>
      </c>
    </row>
    <row r="103" spans="1:19" ht="19.899999999999999" customHeight="1">
      <c r="A103" s="4">
        <v>91</v>
      </c>
      <c r="B103" s="10" t="s">
        <v>20</v>
      </c>
      <c r="C103" s="10">
        <v>241</v>
      </c>
      <c r="D103" s="4" t="str">
        <f t="shared" si="7"/>
        <v>A241</v>
      </c>
      <c r="E103" s="5">
        <v>28.91</v>
      </c>
      <c r="F103" s="5">
        <f t="shared" si="8"/>
        <v>8.7452749999999995</v>
      </c>
      <c r="G103" s="5">
        <v>56.14</v>
      </c>
      <c r="H103" s="5">
        <f t="shared" si="9"/>
        <v>16.98235</v>
      </c>
      <c r="I103" s="9">
        <v>39814574</v>
      </c>
      <c r="J103" s="9">
        <v>163973626</v>
      </c>
      <c r="K103" s="11">
        <v>16397363</v>
      </c>
      <c r="L103" s="9">
        <v>220185563</v>
      </c>
      <c r="M103" s="12">
        <f t="shared" si="10"/>
        <v>22018000</v>
      </c>
      <c r="N103" s="12">
        <f t="shared" si="10"/>
        <v>22018000</v>
      </c>
      <c r="O103" s="6">
        <f t="shared" si="10"/>
        <v>22018000</v>
      </c>
      <c r="P103" s="6">
        <f t="shared" si="10"/>
        <v>22018000</v>
      </c>
      <c r="Q103" s="6">
        <f t="shared" si="10"/>
        <v>22018000</v>
      </c>
      <c r="R103" s="6">
        <f t="shared" si="10"/>
        <v>22018000</v>
      </c>
      <c r="S103" s="13">
        <f t="shared" si="11"/>
        <v>88077563</v>
      </c>
    </row>
    <row r="104" spans="1:19" ht="19.899999999999999" customHeight="1">
      <c r="A104" s="4">
        <v>92</v>
      </c>
      <c r="B104" s="10" t="s">
        <v>20</v>
      </c>
      <c r="C104" s="10">
        <v>242</v>
      </c>
      <c r="D104" s="4" t="str">
        <f t="shared" si="7"/>
        <v>A242</v>
      </c>
      <c r="E104" s="5">
        <v>36.33</v>
      </c>
      <c r="F104" s="5">
        <f t="shared" si="8"/>
        <v>10.989825</v>
      </c>
      <c r="G104" s="5">
        <v>70.56</v>
      </c>
      <c r="H104" s="5">
        <f t="shared" si="9"/>
        <v>21.3444</v>
      </c>
      <c r="I104" s="9">
        <v>50074483</v>
      </c>
      <c r="J104" s="9">
        <v>206058317</v>
      </c>
      <c r="K104" s="11">
        <v>20605832</v>
      </c>
      <c r="L104" s="9">
        <v>276738632</v>
      </c>
      <c r="M104" s="12">
        <f t="shared" si="10"/>
        <v>27673000</v>
      </c>
      <c r="N104" s="12">
        <f t="shared" si="10"/>
        <v>27673000</v>
      </c>
      <c r="O104" s="6">
        <f t="shared" si="10"/>
        <v>27673000</v>
      </c>
      <c r="P104" s="6">
        <f t="shared" si="10"/>
        <v>27673000</v>
      </c>
      <c r="Q104" s="6">
        <f t="shared" si="10"/>
        <v>27673000</v>
      </c>
      <c r="R104" s="6">
        <f t="shared" si="10"/>
        <v>27673000</v>
      </c>
      <c r="S104" s="13">
        <f t="shared" si="11"/>
        <v>110700632</v>
      </c>
    </row>
    <row r="105" spans="1:19" ht="16.5" customHeight="1">
      <c r="A105" s="15" t="s">
        <v>0</v>
      </c>
      <c r="B105" s="15" t="s">
        <v>1</v>
      </c>
      <c r="C105" s="15" t="s">
        <v>2</v>
      </c>
      <c r="D105" s="15" t="s">
        <v>3</v>
      </c>
      <c r="E105" s="15" t="s">
        <v>4</v>
      </c>
      <c r="F105" s="15"/>
      <c r="G105" s="15" t="s">
        <v>5</v>
      </c>
      <c r="H105" s="15"/>
      <c r="I105" s="15" t="s">
        <v>6</v>
      </c>
      <c r="J105" s="15"/>
      <c r="K105" s="15"/>
      <c r="L105" s="15"/>
      <c r="M105" s="15" t="s">
        <v>7</v>
      </c>
      <c r="N105" s="15"/>
      <c r="O105" s="15" t="s">
        <v>8</v>
      </c>
      <c r="P105" s="15"/>
      <c r="Q105" s="15"/>
      <c r="R105" s="15"/>
      <c r="S105" s="15" t="s">
        <v>9</v>
      </c>
    </row>
    <row r="106" spans="1:19" ht="16.5" customHeight="1">
      <c r="A106" s="15"/>
      <c r="B106" s="15"/>
      <c r="C106" s="15"/>
      <c r="D106" s="15"/>
      <c r="E106" s="15" t="s">
        <v>10</v>
      </c>
      <c r="F106" s="15" t="s">
        <v>11</v>
      </c>
      <c r="G106" s="15" t="s">
        <v>10</v>
      </c>
      <c r="H106" s="15" t="s">
        <v>11</v>
      </c>
      <c r="I106" s="15" t="s">
        <v>12</v>
      </c>
      <c r="J106" s="15" t="s">
        <v>13</v>
      </c>
      <c r="K106" s="15" t="s">
        <v>14</v>
      </c>
      <c r="L106" s="15" t="s">
        <v>15</v>
      </c>
      <c r="M106" s="2" t="s">
        <v>16</v>
      </c>
      <c r="N106" s="2" t="s">
        <v>17</v>
      </c>
      <c r="O106" s="14" t="s">
        <v>22</v>
      </c>
      <c r="P106" s="2" t="s">
        <v>17</v>
      </c>
      <c r="Q106" s="2" t="s">
        <v>18</v>
      </c>
      <c r="R106" s="2" t="s">
        <v>19</v>
      </c>
      <c r="S106" s="15"/>
    </row>
    <row r="107" spans="1:19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3">
        <v>0.1</v>
      </c>
      <c r="N107" s="3">
        <v>0.1</v>
      </c>
      <c r="O107" s="3" t="s">
        <v>21</v>
      </c>
      <c r="P107" s="3">
        <v>0.1</v>
      </c>
      <c r="Q107" s="3">
        <v>0.1</v>
      </c>
      <c r="R107" s="3">
        <v>0.1</v>
      </c>
      <c r="S107" s="3">
        <v>0.4</v>
      </c>
    </row>
    <row r="108" spans="1:19" ht="19.899999999999999" customHeight="1">
      <c r="A108" s="4">
        <v>93</v>
      </c>
      <c r="B108" s="10" t="s">
        <v>20</v>
      </c>
      <c r="C108" s="10">
        <v>243</v>
      </c>
      <c r="D108" s="4" t="str">
        <f t="shared" si="7"/>
        <v>A243</v>
      </c>
      <c r="E108" s="5">
        <v>51.35</v>
      </c>
      <c r="F108" s="5">
        <f t="shared" si="8"/>
        <v>15.533374999999999</v>
      </c>
      <c r="G108" s="5">
        <v>99.72</v>
      </c>
      <c r="H108" s="5">
        <f t="shared" si="9"/>
        <v>30.165299999999998</v>
      </c>
      <c r="I108" s="9">
        <v>70747435</v>
      </c>
      <c r="J108" s="9">
        <v>291236165</v>
      </c>
      <c r="K108" s="11">
        <v>29123617</v>
      </c>
      <c r="L108" s="9">
        <v>391107217</v>
      </c>
      <c r="M108" s="12">
        <f t="shared" si="10"/>
        <v>39110000</v>
      </c>
      <c r="N108" s="12">
        <f t="shared" si="10"/>
        <v>39110000</v>
      </c>
      <c r="O108" s="6">
        <f t="shared" si="10"/>
        <v>39110000</v>
      </c>
      <c r="P108" s="6">
        <f t="shared" si="10"/>
        <v>39110000</v>
      </c>
      <c r="Q108" s="6">
        <f t="shared" si="10"/>
        <v>39110000</v>
      </c>
      <c r="R108" s="6">
        <f t="shared" si="10"/>
        <v>39110000</v>
      </c>
      <c r="S108" s="13">
        <f t="shared" si="11"/>
        <v>156447217</v>
      </c>
    </row>
    <row r="109" spans="1:19" ht="19.899999999999999" customHeight="1">
      <c r="A109" s="4">
        <v>94</v>
      </c>
      <c r="B109" s="10" t="s">
        <v>20</v>
      </c>
      <c r="C109" s="10">
        <v>244</v>
      </c>
      <c r="D109" s="4" t="str">
        <f t="shared" si="7"/>
        <v>A244</v>
      </c>
      <c r="E109" s="5">
        <v>50.43</v>
      </c>
      <c r="F109" s="5">
        <f t="shared" si="8"/>
        <v>15.255075</v>
      </c>
      <c r="G109" s="5">
        <v>97.910000000000011</v>
      </c>
      <c r="H109" s="5">
        <f t="shared" si="9"/>
        <v>29.617775000000002</v>
      </c>
      <c r="I109" s="9">
        <v>69522371</v>
      </c>
      <c r="J109" s="9">
        <v>285890929</v>
      </c>
      <c r="K109" s="11">
        <v>28589093</v>
      </c>
      <c r="L109" s="9">
        <v>384002393</v>
      </c>
      <c r="M109" s="12">
        <f t="shared" si="10"/>
        <v>38400000</v>
      </c>
      <c r="N109" s="12">
        <f t="shared" si="10"/>
        <v>38400000</v>
      </c>
      <c r="O109" s="6">
        <f t="shared" si="10"/>
        <v>38400000</v>
      </c>
      <c r="P109" s="6">
        <f t="shared" si="10"/>
        <v>38400000</v>
      </c>
      <c r="Q109" s="6">
        <f t="shared" si="10"/>
        <v>38400000</v>
      </c>
      <c r="R109" s="6">
        <f t="shared" si="10"/>
        <v>38400000</v>
      </c>
      <c r="S109" s="13">
        <f t="shared" si="11"/>
        <v>153602393</v>
      </c>
    </row>
    <row r="110" spans="1:19" ht="19.899999999999999" customHeight="1">
      <c r="A110" s="4">
        <v>95</v>
      </c>
      <c r="B110" s="10" t="s">
        <v>20</v>
      </c>
      <c r="C110" s="10">
        <v>245</v>
      </c>
      <c r="D110" s="4" t="str">
        <f t="shared" si="7"/>
        <v>A245</v>
      </c>
      <c r="E110" s="5">
        <v>50.18</v>
      </c>
      <c r="F110" s="5">
        <f t="shared" si="8"/>
        <v>15.179449999999999</v>
      </c>
      <c r="G110" s="5">
        <v>97.45</v>
      </c>
      <c r="H110" s="5">
        <f t="shared" si="9"/>
        <v>29.478625000000001</v>
      </c>
      <c r="I110" s="9">
        <v>69139539</v>
      </c>
      <c r="J110" s="9">
        <v>284603961</v>
      </c>
      <c r="K110" s="11">
        <v>28460396</v>
      </c>
      <c r="L110" s="9">
        <v>382203896</v>
      </c>
      <c r="M110" s="12">
        <f t="shared" si="10"/>
        <v>38220000</v>
      </c>
      <c r="N110" s="12">
        <f t="shared" si="10"/>
        <v>38220000</v>
      </c>
      <c r="O110" s="6">
        <f t="shared" si="10"/>
        <v>38220000</v>
      </c>
      <c r="P110" s="6">
        <f t="shared" si="10"/>
        <v>38220000</v>
      </c>
      <c r="Q110" s="6">
        <f t="shared" si="10"/>
        <v>38220000</v>
      </c>
      <c r="R110" s="6">
        <f t="shared" si="10"/>
        <v>38220000</v>
      </c>
      <c r="S110" s="13">
        <f t="shared" si="11"/>
        <v>152883896</v>
      </c>
    </row>
    <row r="111" spans="1:19" ht="19.899999999999999" customHeight="1">
      <c r="A111" s="4">
        <v>96</v>
      </c>
      <c r="B111" s="10" t="s">
        <v>20</v>
      </c>
      <c r="C111" s="10">
        <v>246</v>
      </c>
      <c r="D111" s="4" t="str">
        <f t="shared" si="7"/>
        <v>A246</v>
      </c>
      <c r="E111" s="5">
        <v>41.25</v>
      </c>
      <c r="F111" s="5">
        <f t="shared" si="8"/>
        <v>12.478125</v>
      </c>
      <c r="G111" s="5">
        <v>80.11</v>
      </c>
      <c r="H111" s="5">
        <f t="shared" si="9"/>
        <v>24.233274999999999</v>
      </c>
      <c r="I111" s="9">
        <v>56888900</v>
      </c>
      <c r="J111" s="9">
        <v>233910400</v>
      </c>
      <c r="K111" s="11">
        <v>23391040</v>
      </c>
      <c r="L111" s="9">
        <v>314190340</v>
      </c>
      <c r="M111" s="12">
        <f t="shared" si="10"/>
        <v>31419000</v>
      </c>
      <c r="N111" s="12">
        <f t="shared" si="10"/>
        <v>31419000</v>
      </c>
      <c r="O111" s="6">
        <f t="shared" si="10"/>
        <v>31419000</v>
      </c>
      <c r="P111" s="6">
        <f t="shared" si="10"/>
        <v>31419000</v>
      </c>
      <c r="Q111" s="6">
        <f t="shared" si="10"/>
        <v>31419000</v>
      </c>
      <c r="R111" s="6">
        <f t="shared" si="10"/>
        <v>31419000</v>
      </c>
      <c r="S111" s="13">
        <f t="shared" si="11"/>
        <v>125676340</v>
      </c>
    </row>
    <row r="112" spans="1:19" ht="19.899999999999999" customHeight="1">
      <c r="A112" s="4">
        <v>97</v>
      </c>
      <c r="B112" s="10" t="s">
        <v>20</v>
      </c>
      <c r="C112" s="10">
        <v>247</v>
      </c>
      <c r="D112" s="4" t="str">
        <f t="shared" si="7"/>
        <v>A247</v>
      </c>
      <c r="E112" s="5">
        <v>29.62</v>
      </c>
      <c r="F112" s="5">
        <f t="shared" si="8"/>
        <v>8.9600500000000007</v>
      </c>
      <c r="G112" s="5">
        <v>57.52</v>
      </c>
      <c r="H112" s="5">
        <f t="shared" si="9"/>
        <v>17.399799999999999</v>
      </c>
      <c r="I112" s="9">
        <v>40809938</v>
      </c>
      <c r="J112" s="9">
        <v>167987662</v>
      </c>
      <c r="K112" s="11">
        <v>16798766</v>
      </c>
      <c r="L112" s="9">
        <v>225596366</v>
      </c>
      <c r="M112" s="12">
        <f t="shared" si="10"/>
        <v>22559000</v>
      </c>
      <c r="N112" s="12">
        <f t="shared" si="10"/>
        <v>22559000</v>
      </c>
      <c r="O112" s="6">
        <f t="shared" si="10"/>
        <v>22559000</v>
      </c>
      <c r="P112" s="6">
        <f t="shared" si="10"/>
        <v>22559000</v>
      </c>
      <c r="Q112" s="6">
        <f t="shared" si="10"/>
        <v>22559000</v>
      </c>
      <c r="R112" s="6">
        <f t="shared" si="10"/>
        <v>22559000</v>
      </c>
      <c r="S112" s="13">
        <f t="shared" si="11"/>
        <v>90242366</v>
      </c>
    </row>
    <row r="113" spans="1:19" ht="19.899999999999999" customHeight="1">
      <c r="A113" s="4">
        <v>98</v>
      </c>
      <c r="B113" s="10" t="s">
        <v>20</v>
      </c>
      <c r="C113" s="10">
        <v>248</v>
      </c>
      <c r="D113" s="4" t="str">
        <f t="shared" si="7"/>
        <v>A248</v>
      </c>
      <c r="E113" s="5">
        <v>24.94</v>
      </c>
      <c r="F113" s="5">
        <f t="shared" si="8"/>
        <v>7.5443500000000006</v>
      </c>
      <c r="G113" s="5">
        <v>48.44</v>
      </c>
      <c r="H113" s="5">
        <f t="shared" si="9"/>
        <v>14.653099999999998</v>
      </c>
      <c r="I113" s="9">
        <v>34378353</v>
      </c>
      <c r="J113" s="9">
        <v>141458847</v>
      </c>
      <c r="K113" s="11">
        <v>14145885</v>
      </c>
      <c r="L113" s="9">
        <v>189983085</v>
      </c>
      <c r="M113" s="12">
        <f t="shared" si="10"/>
        <v>18998000</v>
      </c>
      <c r="N113" s="12">
        <f t="shared" si="10"/>
        <v>18998000</v>
      </c>
      <c r="O113" s="6">
        <f t="shared" si="10"/>
        <v>18998000</v>
      </c>
      <c r="P113" s="6">
        <f t="shared" si="10"/>
        <v>18998000</v>
      </c>
      <c r="Q113" s="6">
        <f t="shared" si="10"/>
        <v>18998000</v>
      </c>
      <c r="R113" s="6">
        <f t="shared" si="10"/>
        <v>18998000</v>
      </c>
      <c r="S113" s="13">
        <f t="shared" si="11"/>
        <v>75995085</v>
      </c>
    </row>
    <row r="114" spans="1:19" ht="19.899999999999999" customHeight="1">
      <c r="A114" s="4">
        <v>99</v>
      </c>
      <c r="B114" s="10" t="s">
        <v>20</v>
      </c>
      <c r="C114" s="10">
        <v>249</v>
      </c>
      <c r="D114" s="4" t="str">
        <f t="shared" si="7"/>
        <v>A249</v>
      </c>
      <c r="E114" s="5">
        <v>24.19</v>
      </c>
      <c r="F114" s="5">
        <f t="shared" si="8"/>
        <v>7.317475</v>
      </c>
      <c r="G114" s="5">
        <v>46.98</v>
      </c>
      <c r="H114" s="5">
        <f t="shared" si="9"/>
        <v>14.211449999999999</v>
      </c>
      <c r="I114" s="9">
        <v>33306422</v>
      </c>
      <c r="J114" s="9">
        <v>137230978</v>
      </c>
      <c r="K114" s="11">
        <v>13723098</v>
      </c>
      <c r="L114" s="9">
        <v>184260498</v>
      </c>
      <c r="M114" s="12">
        <f t="shared" si="10"/>
        <v>18426000</v>
      </c>
      <c r="N114" s="12">
        <f t="shared" si="10"/>
        <v>18426000</v>
      </c>
      <c r="O114" s="6">
        <f t="shared" si="10"/>
        <v>18426000</v>
      </c>
      <c r="P114" s="6">
        <f t="shared" si="10"/>
        <v>18426000</v>
      </c>
      <c r="Q114" s="6">
        <f t="shared" si="10"/>
        <v>18426000</v>
      </c>
      <c r="R114" s="6">
        <f t="shared" si="10"/>
        <v>18426000</v>
      </c>
      <c r="S114" s="13">
        <f t="shared" si="11"/>
        <v>73704498</v>
      </c>
    </row>
    <row r="115" spans="1:19" ht="19.899999999999999" customHeight="1">
      <c r="A115" s="4">
        <v>100</v>
      </c>
      <c r="B115" s="10" t="s">
        <v>20</v>
      </c>
      <c r="C115" s="10">
        <v>250</v>
      </c>
      <c r="D115" s="4" t="str">
        <f t="shared" si="7"/>
        <v>A250</v>
      </c>
      <c r="E115" s="5">
        <v>61.36</v>
      </c>
      <c r="F115" s="5">
        <f t="shared" si="8"/>
        <v>18.561399999999999</v>
      </c>
      <c r="G115" s="5">
        <v>119.14999999999999</v>
      </c>
      <c r="H115" s="5">
        <f t="shared" si="9"/>
        <v>36.042874999999995</v>
      </c>
      <c r="I115" s="9">
        <v>84605969</v>
      </c>
      <c r="J115" s="9">
        <v>347908531</v>
      </c>
      <c r="K115" s="11">
        <v>34790853</v>
      </c>
      <c r="L115" s="9">
        <v>467305353</v>
      </c>
      <c r="M115" s="12">
        <f t="shared" si="10"/>
        <v>46730000</v>
      </c>
      <c r="N115" s="12">
        <f t="shared" si="10"/>
        <v>46730000</v>
      </c>
      <c r="O115" s="6">
        <f t="shared" si="10"/>
        <v>46730000</v>
      </c>
      <c r="P115" s="6">
        <f t="shared" si="10"/>
        <v>46730000</v>
      </c>
      <c r="Q115" s="6">
        <f t="shared" si="10"/>
        <v>46730000</v>
      </c>
      <c r="R115" s="6">
        <f t="shared" si="10"/>
        <v>46730000</v>
      </c>
      <c r="S115" s="13">
        <f t="shared" si="11"/>
        <v>186925353</v>
      </c>
    </row>
    <row r="116" spans="1:19" ht="19.899999999999999" customHeight="1">
      <c r="A116" s="4">
        <v>101</v>
      </c>
      <c r="B116" s="10" t="s">
        <v>20</v>
      </c>
      <c r="C116" s="10">
        <v>251</v>
      </c>
      <c r="D116" s="4" t="str">
        <f t="shared" si="7"/>
        <v>A251</v>
      </c>
      <c r="E116" s="5">
        <v>23.9</v>
      </c>
      <c r="F116" s="5">
        <f t="shared" si="8"/>
        <v>7.2297499999999992</v>
      </c>
      <c r="G116" s="5">
        <v>46.41</v>
      </c>
      <c r="H116" s="5">
        <f t="shared" si="9"/>
        <v>14.039024999999999</v>
      </c>
      <c r="I116" s="9">
        <v>32923590</v>
      </c>
      <c r="J116" s="9">
        <v>135544710</v>
      </c>
      <c r="K116" s="11">
        <v>13554471</v>
      </c>
      <c r="L116" s="9">
        <v>182022771</v>
      </c>
      <c r="M116" s="12">
        <f t="shared" si="10"/>
        <v>18202000</v>
      </c>
      <c r="N116" s="12">
        <f t="shared" si="10"/>
        <v>18202000</v>
      </c>
      <c r="O116" s="6">
        <f t="shared" si="10"/>
        <v>18202000</v>
      </c>
      <c r="P116" s="6">
        <f t="shared" si="10"/>
        <v>18202000</v>
      </c>
      <c r="Q116" s="6">
        <f t="shared" si="10"/>
        <v>18202000</v>
      </c>
      <c r="R116" s="6">
        <f t="shared" si="10"/>
        <v>18202000</v>
      </c>
      <c r="S116" s="13">
        <f t="shared" si="11"/>
        <v>72810771</v>
      </c>
    </row>
    <row r="117" spans="1:19" ht="19.899999999999999" customHeight="1">
      <c r="A117" s="4">
        <v>102</v>
      </c>
      <c r="B117" s="10" t="s">
        <v>20</v>
      </c>
      <c r="C117" s="10">
        <v>252</v>
      </c>
      <c r="D117" s="4" t="str">
        <f t="shared" si="7"/>
        <v>A252</v>
      </c>
      <c r="E117" s="5">
        <v>23.9</v>
      </c>
      <c r="F117" s="5">
        <f t="shared" si="8"/>
        <v>7.2297499999999992</v>
      </c>
      <c r="G117" s="5">
        <v>46.41</v>
      </c>
      <c r="H117" s="5">
        <f t="shared" si="9"/>
        <v>14.039024999999999</v>
      </c>
      <c r="I117" s="9">
        <v>32923590</v>
      </c>
      <c r="J117" s="9">
        <v>135544710</v>
      </c>
      <c r="K117" s="11">
        <v>13554471</v>
      </c>
      <c r="L117" s="9">
        <v>182022771</v>
      </c>
      <c r="M117" s="12">
        <f t="shared" si="10"/>
        <v>18202000</v>
      </c>
      <c r="N117" s="12">
        <f t="shared" si="10"/>
        <v>18202000</v>
      </c>
      <c r="O117" s="6">
        <f t="shared" si="10"/>
        <v>18202000</v>
      </c>
      <c r="P117" s="6">
        <f t="shared" si="10"/>
        <v>18202000</v>
      </c>
      <c r="Q117" s="6">
        <f t="shared" si="10"/>
        <v>18202000</v>
      </c>
      <c r="R117" s="6">
        <f t="shared" si="10"/>
        <v>18202000</v>
      </c>
      <c r="S117" s="13">
        <f t="shared" si="11"/>
        <v>72810771</v>
      </c>
    </row>
    <row r="118" spans="1:19" ht="19.899999999999999" customHeight="1">
      <c r="A118" s="4">
        <v>103</v>
      </c>
      <c r="B118" s="10" t="s">
        <v>20</v>
      </c>
      <c r="C118" s="10">
        <v>253</v>
      </c>
      <c r="D118" s="4" t="str">
        <f t="shared" si="7"/>
        <v>A253</v>
      </c>
      <c r="E118" s="5">
        <v>24.78</v>
      </c>
      <c r="F118" s="5">
        <f t="shared" si="8"/>
        <v>7.4959500000000006</v>
      </c>
      <c r="G118" s="5">
        <v>48.129999999999995</v>
      </c>
      <c r="H118" s="5">
        <f t="shared" si="9"/>
        <v>14.559324999999998</v>
      </c>
      <c r="I118" s="9">
        <v>34148654</v>
      </c>
      <c r="J118" s="9">
        <v>140563246</v>
      </c>
      <c r="K118" s="11">
        <v>14056325</v>
      </c>
      <c r="L118" s="9">
        <v>188768225</v>
      </c>
      <c r="M118" s="12">
        <f t="shared" si="10"/>
        <v>18876000</v>
      </c>
      <c r="N118" s="12">
        <f t="shared" si="10"/>
        <v>18876000</v>
      </c>
      <c r="O118" s="6">
        <f t="shared" si="10"/>
        <v>18876000</v>
      </c>
      <c r="P118" s="6">
        <f t="shared" si="10"/>
        <v>18876000</v>
      </c>
      <c r="Q118" s="6">
        <f t="shared" si="10"/>
        <v>18876000</v>
      </c>
      <c r="R118" s="6">
        <f t="shared" si="10"/>
        <v>18876000</v>
      </c>
      <c r="S118" s="13">
        <f t="shared" si="11"/>
        <v>75512225</v>
      </c>
    </row>
    <row r="119" spans="1:19" ht="19.899999999999999" customHeight="1">
      <c r="A119" s="4">
        <v>104</v>
      </c>
      <c r="B119" s="10" t="s">
        <v>20</v>
      </c>
      <c r="C119" s="10">
        <v>254</v>
      </c>
      <c r="D119" s="4" t="str">
        <f t="shared" si="7"/>
        <v>A254</v>
      </c>
      <c r="E119" s="5">
        <v>26.55</v>
      </c>
      <c r="F119" s="5">
        <f t="shared" si="8"/>
        <v>8.0313750000000006</v>
      </c>
      <c r="G119" s="5">
        <v>51.56</v>
      </c>
      <c r="H119" s="5">
        <f t="shared" si="9"/>
        <v>15.5969</v>
      </c>
      <c r="I119" s="9">
        <v>36598781</v>
      </c>
      <c r="J119" s="9">
        <v>150564019</v>
      </c>
      <c r="K119" s="11">
        <v>15056402</v>
      </c>
      <c r="L119" s="9">
        <v>202219202</v>
      </c>
      <c r="M119" s="12">
        <f t="shared" si="10"/>
        <v>20221000</v>
      </c>
      <c r="N119" s="12">
        <f t="shared" si="10"/>
        <v>20221000</v>
      </c>
      <c r="O119" s="6">
        <f t="shared" si="10"/>
        <v>20221000</v>
      </c>
      <c r="P119" s="6">
        <f t="shared" si="10"/>
        <v>20221000</v>
      </c>
      <c r="Q119" s="6">
        <f t="shared" si="10"/>
        <v>20221000</v>
      </c>
      <c r="R119" s="6">
        <f t="shared" si="10"/>
        <v>20221000</v>
      </c>
      <c r="S119" s="13">
        <f t="shared" si="11"/>
        <v>80893202</v>
      </c>
    </row>
    <row r="120" spans="1:19">
      <c r="L120" s="7"/>
    </row>
    <row r="123" spans="1:19">
      <c r="L123" s="8"/>
    </row>
  </sheetData>
  <mergeCells count="90">
    <mergeCell ref="I1:L1"/>
    <mergeCell ref="M1:N1"/>
    <mergeCell ref="O1:R1"/>
    <mergeCell ref="S1:S2"/>
    <mergeCell ref="E2:E3"/>
    <mergeCell ref="F2:F3"/>
    <mergeCell ref="G2:G3"/>
    <mergeCell ref="H2:H3"/>
    <mergeCell ref="I2:I3"/>
    <mergeCell ref="E1:F1"/>
    <mergeCell ref="G1:H1"/>
    <mergeCell ref="J2:J3"/>
    <mergeCell ref="K2:K3"/>
    <mergeCell ref="L2:L3"/>
    <mergeCell ref="A1:A3"/>
    <mergeCell ref="B1:B3"/>
    <mergeCell ref="C1:C3"/>
    <mergeCell ref="D1:D3"/>
    <mergeCell ref="A27:A29"/>
    <mergeCell ref="B27:B29"/>
    <mergeCell ref="C27:C29"/>
    <mergeCell ref="D27:D29"/>
    <mergeCell ref="M27:N27"/>
    <mergeCell ref="O27:R27"/>
    <mergeCell ref="S27:S28"/>
    <mergeCell ref="E28:E29"/>
    <mergeCell ref="F28:F29"/>
    <mergeCell ref="G28:G29"/>
    <mergeCell ref="H28:H29"/>
    <mergeCell ref="I28:I29"/>
    <mergeCell ref="J28:J29"/>
    <mergeCell ref="K28:K29"/>
    <mergeCell ref="L28:L29"/>
    <mergeCell ref="G27:H27"/>
    <mergeCell ref="I27:L27"/>
    <mergeCell ref="E27:F27"/>
    <mergeCell ref="A53:A55"/>
    <mergeCell ref="B53:B55"/>
    <mergeCell ref="C53:C55"/>
    <mergeCell ref="D53:D55"/>
    <mergeCell ref="E53:F53"/>
    <mergeCell ref="S53:S54"/>
    <mergeCell ref="E54:E55"/>
    <mergeCell ref="F54:F55"/>
    <mergeCell ref="G54:G55"/>
    <mergeCell ref="H54:H55"/>
    <mergeCell ref="I54:I55"/>
    <mergeCell ref="J54:J55"/>
    <mergeCell ref="L54:L55"/>
    <mergeCell ref="G53:H53"/>
    <mergeCell ref="I53:L53"/>
    <mergeCell ref="K54:K55"/>
    <mergeCell ref="M53:N53"/>
    <mergeCell ref="O53:R53"/>
    <mergeCell ref="A79:A81"/>
    <mergeCell ref="B79:B81"/>
    <mergeCell ref="C79:C81"/>
    <mergeCell ref="D79:D81"/>
    <mergeCell ref="E79:F79"/>
    <mergeCell ref="O79:R79"/>
    <mergeCell ref="S79:S80"/>
    <mergeCell ref="E80:E81"/>
    <mergeCell ref="F80:F81"/>
    <mergeCell ref="G80:G81"/>
    <mergeCell ref="H80:H81"/>
    <mergeCell ref="I80:I81"/>
    <mergeCell ref="J80:J81"/>
    <mergeCell ref="G79:H79"/>
    <mergeCell ref="I79:L79"/>
    <mergeCell ref="K80:K81"/>
    <mergeCell ref="L80:L81"/>
    <mergeCell ref="M79:N79"/>
    <mergeCell ref="A105:A107"/>
    <mergeCell ref="B105:B107"/>
    <mergeCell ref="C105:C107"/>
    <mergeCell ref="D105:D107"/>
    <mergeCell ref="E105:F105"/>
    <mergeCell ref="O105:R105"/>
    <mergeCell ref="S105:S106"/>
    <mergeCell ref="E106:E107"/>
    <mergeCell ref="F106:F107"/>
    <mergeCell ref="G106:G107"/>
    <mergeCell ref="H106:H107"/>
    <mergeCell ref="I106:I107"/>
    <mergeCell ref="G105:H105"/>
    <mergeCell ref="J106:J107"/>
    <mergeCell ref="K106:K107"/>
    <mergeCell ref="L106:L107"/>
    <mergeCell ref="I105:L105"/>
    <mergeCell ref="M105:N105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이 세희</cp:lastModifiedBy>
  <cp:lastPrinted>2022-01-03T04:32:18Z</cp:lastPrinted>
  <dcterms:created xsi:type="dcterms:W3CDTF">2022-01-03T04:26:27Z</dcterms:created>
  <dcterms:modified xsi:type="dcterms:W3CDTF">2022-01-10T05:44:25Z</dcterms:modified>
</cp:coreProperties>
</file>